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out" sheetId="1" state="visible" r:id="rId1"/>
    <sheet xmlns:r="http://schemas.openxmlformats.org/officeDocument/2006/relationships" name="Transactions" sheetId="2" state="visible" r:id="rId2"/>
    <sheet xmlns:r="http://schemas.openxmlformats.org/officeDocument/2006/relationships" name="Rules" sheetId="3" state="visible" r:id="rId3"/>
    <sheet xmlns:r="http://schemas.openxmlformats.org/officeDocument/2006/relationships" name="Summary" sheetId="4" state="visible" r:id="rId4"/>
  </sheets>
  <definedNames>
    <definedName name="_xlnm._FilterDatabase" localSheetId="1" hidden="1">'Transactions'!$A$1:$G$1001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-MMM-YYYY"/>
    <numFmt numFmtId="166" formatCode="#,##0;[Red]-#,##0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  <xf numFmtId="166" fontId="0" fillId="0" borderId="0" pivotButton="0" quotePrefix="0" xfId="0"/>
    <xf numFmtId="0" fontId="2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EF3C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t="inlineStr">
        <is>
          <t>SAMPLE / DEMO WORKBOOK - synthetic transactions, not real client data.</t>
        </is>
      </c>
    </row>
    <row r="2">
      <c r="A2" t="inlineStr">
        <is>
          <t>Built by Santosh Kumar Singh as a portfolio sample of rule-based transaction categorization.</t>
        </is>
      </c>
    </row>
    <row r="3">
      <c r="A3" t="inlineStr">
        <is>
          <t>Transactions: paste raw rows into columns A-C; columns D-G tag themselves.</t>
        </is>
      </c>
    </row>
    <row r="4">
      <c r="A4" t="inlineStr">
        <is>
          <t>Rules: keyword -&gt; category table. Edit freely; formulas read the whole range.</t>
        </is>
      </c>
    </row>
    <row r="5">
      <c r="A5" t="inlineStr">
        <is>
          <t>Summary: totals per category, income vs expense, and a count of rows flagged for review.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42" customWidth="1" min="2" max="2"/>
    <col width="14" customWidth="1" min="3" max="3"/>
    <col width="20" customWidth="1" min="4" max="4"/>
    <col width="11" customWidth="1" min="5" max="5"/>
    <col width="22" customWidth="1" min="6" max="6"/>
    <col width="14" customWidth="1" min="7" max="7"/>
  </cols>
  <sheetData>
    <row r="1">
      <c r="A1" s="1" t="inlineStr">
        <is>
          <t>Date</t>
        </is>
      </c>
      <c r="B1" s="1" t="inlineStr">
        <is>
          <t>Description</t>
        </is>
      </c>
      <c r="C1" s="1" t="inlineStr">
        <is>
          <t>Amount (₹)</t>
        </is>
      </c>
      <c r="D1" s="1" t="inlineStr">
        <is>
          <t>Category</t>
        </is>
      </c>
      <c r="E1" s="1" t="inlineStr">
        <is>
          <t>Group</t>
        </is>
      </c>
      <c r="F1" s="1" t="inlineStr">
        <is>
          <t>Matched keyword</t>
        </is>
      </c>
      <c r="G1" s="1" t="inlineStr">
        <is>
          <t>Status</t>
        </is>
      </c>
    </row>
    <row r="2">
      <c r="A2" s="2" t="n">
        <v>46266</v>
      </c>
      <c r="B2" t="inlineStr">
        <is>
          <t>SPOTIFY INDIA</t>
        </is>
      </c>
      <c r="C2" s="3" t="n">
        <v>-119</v>
      </c>
      <c r="D2">
        <f>IF($B2="","",IFERROR(LOOKUP(2^15,SEARCH(Rules!$A$2:$A$200&amp;"",$B2)/(Rules!$A$2:$A$200&lt;&gt;""),Rules!$B$2:$B$200),"Uncategorized"))</f>
        <v/>
      </c>
      <c r="E2">
        <f>IF($B2="","",IF($C2&gt;=0,"Income","Expense"))</f>
        <v/>
      </c>
      <c r="F2">
        <f>IF($B2="","",IFERROR(LOOKUP(2^15,SEARCH(Rules!$A$2:$A$200&amp;"",$B2)/(Rules!$A$2:$A$200&lt;&gt;""),Rules!$A$2:$A$200),""))</f>
        <v/>
      </c>
      <c r="G2">
        <f>IF($B2="","",IF(D2="Uncategorized","⚠ Review",IF(IFERROR(LOOKUP(2^15,SEARCH(Rules!$A$2:$A$200&amp;"",$B2)/(Rules!$A$2:$A$200&lt;&gt;""),Rules!$C$2:$C$200),"")&lt;&gt;E2,"⚠ Check sign","OK")))</f>
        <v/>
      </c>
    </row>
    <row r="3">
      <c r="A3" s="2" t="n">
        <v>46268</v>
      </c>
      <c r="B3" t="inlineStr">
        <is>
          <t>UPI/RAHUL K/3122</t>
        </is>
      </c>
      <c r="C3" s="3" t="n">
        <v>-862</v>
      </c>
      <c r="D3">
        <f>IF($B3="","",IFERROR(LOOKUP(2^15,SEARCH(Rules!$A$2:$A$200&amp;"",$B3)/(Rules!$A$2:$A$200&lt;&gt;""),Rules!$B$2:$B$200),"Uncategorized"))</f>
        <v/>
      </c>
      <c r="E3">
        <f>IF($B3="","",IF($C3&gt;=0,"Income","Expense"))</f>
        <v/>
      </c>
      <c r="F3">
        <f>IF($B3="","",IFERROR(LOOKUP(2^15,SEARCH(Rules!$A$2:$A$200&amp;"",$B3)/(Rules!$A$2:$A$200&lt;&gt;""),Rules!$A$2:$A$200),""))</f>
        <v/>
      </c>
      <c r="G3">
        <f>IF($B3="","",IF(D3="Uncategorized","⚠ Review",IF(IFERROR(LOOKUP(2^15,SEARCH(Rules!$A$2:$A$200&amp;"",$B3)/(Rules!$A$2:$A$200&lt;&gt;""),Rules!$C$2:$C$200),"")&lt;&gt;E3,"⚠ Check sign","OK")))</f>
        <v/>
      </c>
    </row>
    <row r="4">
      <c r="A4" s="2" t="n">
        <v>46269</v>
      </c>
      <c r="B4" t="inlineStr">
        <is>
          <t>INTEREST CREDIT SB A/C</t>
        </is>
      </c>
      <c r="C4" s="3" t="n">
        <v>114</v>
      </c>
      <c r="D4">
        <f>IF($B4="","",IFERROR(LOOKUP(2^15,SEARCH(Rules!$A$2:$A$200&amp;"",$B4)/(Rules!$A$2:$A$200&lt;&gt;""),Rules!$B$2:$B$200),"Uncategorized"))</f>
        <v/>
      </c>
      <c r="E4">
        <f>IF($B4="","",IF($C4&gt;=0,"Income","Expense"))</f>
        <v/>
      </c>
      <c r="F4">
        <f>IF($B4="","",IFERROR(LOOKUP(2^15,SEARCH(Rules!$A$2:$A$200&amp;"",$B4)/(Rules!$A$2:$A$200&lt;&gt;""),Rules!$A$2:$A$200),""))</f>
        <v/>
      </c>
      <c r="G4">
        <f>IF($B4="","",IF(D4="Uncategorized","⚠ Review",IF(IFERROR(LOOKUP(2^15,SEARCH(Rules!$A$2:$A$200&amp;"",$B4)/(Rules!$A$2:$A$200&lt;&gt;""),Rules!$C$2:$C$200),"")&lt;&gt;E4,"⚠ Check sign","OK")))</f>
        <v/>
      </c>
    </row>
    <row r="5">
      <c r="A5" s="2" t="n">
        <v>46270</v>
      </c>
      <c r="B5" t="inlineStr">
        <is>
          <t>AMAZON SELLER SERVICES 8423</t>
        </is>
      </c>
      <c r="C5" s="3" t="n">
        <v>-3998</v>
      </c>
      <c r="D5">
        <f>IF($B5="","",IFERROR(LOOKUP(2^15,SEARCH(Rules!$A$2:$A$200&amp;"",$B5)/(Rules!$A$2:$A$200&lt;&gt;""),Rules!$B$2:$B$200),"Uncategorized"))</f>
        <v/>
      </c>
      <c r="E5">
        <f>IF($B5="","",IF($C5&gt;=0,"Income","Expense"))</f>
        <v/>
      </c>
      <c r="F5">
        <f>IF($B5="","",IFERROR(LOOKUP(2^15,SEARCH(Rules!$A$2:$A$200&amp;"",$B5)/(Rules!$A$2:$A$200&lt;&gt;""),Rules!$A$2:$A$200),""))</f>
        <v/>
      </c>
      <c r="G5">
        <f>IF($B5="","",IF(D5="Uncategorized","⚠ Review",IF(IFERROR(LOOKUP(2^15,SEARCH(Rules!$A$2:$A$200&amp;"",$B5)/(Rules!$A$2:$A$200&lt;&gt;""),Rules!$C$2:$C$200),"")&lt;&gt;E5,"⚠ Check sign","OK")))</f>
        <v/>
      </c>
    </row>
    <row r="6">
      <c r="A6" s="2" t="n">
        <v>46270</v>
      </c>
      <c r="B6" t="inlineStr">
        <is>
          <t>APOLLO PHARMACY 2768</t>
        </is>
      </c>
      <c r="C6" s="3" t="n">
        <v>-453</v>
      </c>
      <c r="D6">
        <f>IF($B6="","",IFERROR(LOOKUP(2^15,SEARCH(Rules!$A$2:$A$200&amp;"",$B6)/(Rules!$A$2:$A$200&lt;&gt;""),Rules!$B$2:$B$200),"Uncategorized"))</f>
        <v/>
      </c>
      <c r="E6">
        <f>IF($B6="","",IF($C6&gt;=0,"Income","Expense"))</f>
        <v/>
      </c>
      <c r="F6">
        <f>IF($B6="","",IFERROR(LOOKUP(2^15,SEARCH(Rules!$A$2:$A$200&amp;"",$B6)/(Rules!$A$2:$A$200&lt;&gt;""),Rules!$A$2:$A$200),""))</f>
        <v/>
      </c>
      <c r="G6">
        <f>IF($B6="","",IF(D6="Uncategorized","⚠ Review",IF(IFERROR(LOOKUP(2^15,SEARCH(Rules!$A$2:$A$200&amp;"",$B6)/(Rules!$A$2:$A$200&lt;&gt;""),Rules!$C$2:$C$200),"")&lt;&gt;E6,"⚠ Check sign","OK")))</f>
        <v/>
      </c>
    </row>
    <row r="7">
      <c r="A7" s="2" t="n">
        <v>46270</v>
      </c>
      <c r="B7" t="inlineStr">
        <is>
          <t>NEFT RENT TO LANDLORD</t>
        </is>
      </c>
      <c r="C7" s="3" t="n">
        <v>-15000</v>
      </c>
      <c r="D7">
        <f>IF($B7="","",IFERROR(LOOKUP(2^15,SEARCH(Rules!$A$2:$A$200&amp;"",$B7)/(Rules!$A$2:$A$200&lt;&gt;""),Rules!$B$2:$B$200),"Uncategorized"))</f>
        <v/>
      </c>
      <c r="E7">
        <f>IF($B7="","",IF($C7&gt;=0,"Income","Expense"))</f>
        <v/>
      </c>
      <c r="F7">
        <f>IF($B7="","",IFERROR(LOOKUP(2^15,SEARCH(Rules!$A$2:$A$200&amp;"",$B7)/(Rules!$A$2:$A$200&lt;&gt;""),Rules!$A$2:$A$200),""))</f>
        <v/>
      </c>
      <c r="G7">
        <f>IF($B7="","",IF(D7="Uncategorized","⚠ Review",IF(IFERROR(LOOKUP(2^15,SEARCH(Rules!$A$2:$A$200&amp;"",$B7)/(Rules!$A$2:$A$200&lt;&gt;""),Rules!$C$2:$C$200),"")&lt;&gt;E7,"⚠ Check sign","OK")))</f>
        <v/>
      </c>
    </row>
    <row r="8">
      <c r="A8" s="2" t="n">
        <v>46271</v>
      </c>
      <c r="B8" t="inlineStr">
        <is>
          <t>UPI REFUND FLIPKART 6098</t>
        </is>
      </c>
      <c r="C8" s="3" t="n">
        <v>624</v>
      </c>
      <c r="D8">
        <f>IF($B8="","",IFERROR(LOOKUP(2^15,SEARCH(Rules!$A$2:$A$200&amp;"",$B8)/(Rules!$A$2:$A$200&lt;&gt;""),Rules!$B$2:$B$200),"Uncategorized"))</f>
        <v/>
      </c>
      <c r="E8">
        <f>IF($B8="","",IF($C8&gt;=0,"Income","Expense"))</f>
        <v/>
      </c>
      <c r="F8">
        <f>IF($B8="","",IFERROR(LOOKUP(2^15,SEARCH(Rules!$A$2:$A$200&amp;"",$B8)/(Rules!$A$2:$A$200&lt;&gt;""),Rules!$A$2:$A$200),""))</f>
        <v/>
      </c>
      <c r="G8">
        <f>IF($B8="","",IF(D8="Uncategorized","⚠ Review",IF(IFERROR(LOOKUP(2^15,SEARCH(Rules!$A$2:$A$200&amp;"",$B8)/(Rules!$A$2:$A$200&lt;&gt;""),Rules!$C$2:$C$200),"")&lt;&gt;E8,"⚠ Check sign","OK")))</f>
        <v/>
      </c>
    </row>
    <row r="9">
      <c r="A9" s="2" t="n">
        <v>46274</v>
      </c>
      <c r="B9" t="inlineStr">
        <is>
          <t>CHQ DEP 004742</t>
        </is>
      </c>
      <c r="C9" s="3" t="n">
        <v>2954</v>
      </c>
      <c r="D9">
        <f>IF($B9="","",IFERROR(LOOKUP(2^15,SEARCH(Rules!$A$2:$A$200&amp;"",$B9)/(Rules!$A$2:$A$200&lt;&gt;""),Rules!$B$2:$B$200),"Uncategorized"))</f>
        <v/>
      </c>
      <c r="E9">
        <f>IF($B9="","",IF($C9&gt;=0,"Income","Expense"))</f>
        <v/>
      </c>
      <c r="F9">
        <f>IF($B9="","",IFERROR(LOOKUP(2^15,SEARCH(Rules!$A$2:$A$200&amp;"",$B9)/(Rules!$A$2:$A$200&lt;&gt;""),Rules!$A$2:$A$200),""))</f>
        <v/>
      </c>
      <c r="G9">
        <f>IF($B9="","",IF(D9="Uncategorized","⚠ Review",IF(IFERROR(LOOKUP(2^15,SEARCH(Rules!$A$2:$A$200&amp;"",$B9)/(Rules!$A$2:$A$200&lt;&gt;""),Rules!$C$2:$C$200),"")&lt;&gt;E9,"⚠ Check sign","OK")))</f>
        <v/>
      </c>
    </row>
    <row r="10">
      <c r="A10" s="2" t="n">
        <v>46274</v>
      </c>
      <c r="B10" t="inlineStr">
        <is>
          <t>JIO PREPAID RECHARGE</t>
        </is>
      </c>
      <c r="C10" s="3" t="n">
        <v>-299</v>
      </c>
      <c r="D10">
        <f>IF($B10="","",IFERROR(LOOKUP(2^15,SEARCH(Rules!$A$2:$A$200&amp;"",$B10)/(Rules!$A$2:$A$200&lt;&gt;""),Rules!$B$2:$B$200),"Uncategorized"))</f>
        <v/>
      </c>
      <c r="E10">
        <f>IF($B10="","",IF($C10&gt;=0,"Income","Expense"))</f>
        <v/>
      </c>
      <c r="F10">
        <f>IF($B10="","",IFERROR(LOOKUP(2^15,SEARCH(Rules!$A$2:$A$200&amp;"",$B10)/(Rules!$A$2:$A$200&lt;&gt;""),Rules!$A$2:$A$200),""))</f>
        <v/>
      </c>
      <c r="G10">
        <f>IF($B10="","",IF(D10="Uncategorized","⚠ Review",IF(IFERROR(LOOKUP(2^15,SEARCH(Rules!$A$2:$A$200&amp;"",$B10)/(Rules!$A$2:$A$200&lt;&gt;""),Rules!$C$2:$C$200),"")&lt;&gt;E10,"⚠ Check sign","OK")))</f>
        <v/>
      </c>
    </row>
    <row r="11">
      <c r="A11" s="2" t="n">
        <v>46274</v>
      </c>
      <c r="B11" t="inlineStr">
        <is>
          <t>NEFT-SALARY ACME TECH PVT LTD</t>
        </is>
      </c>
      <c r="C11" s="3" t="n">
        <v>65000</v>
      </c>
      <c r="D11">
        <f>IF($B11="","",IFERROR(LOOKUP(2^15,SEARCH(Rules!$A$2:$A$200&amp;"",$B11)/(Rules!$A$2:$A$200&lt;&gt;""),Rules!$B$2:$B$200),"Uncategorized"))</f>
        <v/>
      </c>
      <c r="E11">
        <f>IF($B11="","",IF($C11&gt;=0,"Income","Expense"))</f>
        <v/>
      </c>
      <c r="F11">
        <f>IF($B11="","",IFERROR(LOOKUP(2^15,SEARCH(Rules!$A$2:$A$200&amp;"",$B11)/(Rules!$A$2:$A$200&lt;&gt;""),Rules!$A$2:$A$200),""))</f>
        <v/>
      </c>
      <c r="G11">
        <f>IF($B11="","",IF(D11="Uncategorized","⚠ Review",IF(IFERROR(LOOKUP(2^15,SEARCH(Rules!$A$2:$A$200&amp;"",$B11)/(Rules!$A$2:$A$200&lt;&gt;""),Rules!$C$2:$C$200),"")&lt;&gt;E11,"⚠ Check sign","OK")))</f>
        <v/>
      </c>
    </row>
    <row r="12">
      <c r="A12" s="2" t="n">
        <v>46274</v>
      </c>
      <c r="B12" t="inlineStr">
        <is>
          <t>NEFT-SALARY ACME TECH PVT LTD</t>
        </is>
      </c>
      <c r="C12" s="3" t="n">
        <v>65000</v>
      </c>
      <c r="D12">
        <f>IF($B12="","",IFERROR(LOOKUP(2^15,SEARCH(Rules!$A$2:$A$200&amp;"",$B12)/(Rules!$A$2:$A$200&lt;&gt;""),Rules!$B$2:$B$200),"Uncategorized"))</f>
        <v/>
      </c>
      <c r="E12">
        <f>IF($B12="","",IF($C12&gt;=0,"Income","Expense"))</f>
        <v/>
      </c>
      <c r="F12">
        <f>IF($B12="","",IFERROR(LOOKUP(2^15,SEARCH(Rules!$A$2:$A$200&amp;"",$B12)/(Rules!$A$2:$A$200&lt;&gt;""),Rules!$A$2:$A$200),""))</f>
        <v/>
      </c>
      <c r="G12">
        <f>IF($B12="","",IF(D12="Uncategorized","⚠ Review",IF(IFERROR(LOOKUP(2^15,SEARCH(Rules!$A$2:$A$200&amp;"",$B12)/(Rules!$A$2:$A$200&lt;&gt;""),Rules!$C$2:$C$200),"")&lt;&gt;E12,"⚠ Check sign","OK")))</f>
        <v/>
      </c>
    </row>
    <row r="13">
      <c r="A13" s="2" t="n">
        <v>46275</v>
      </c>
      <c r="B13" t="inlineStr">
        <is>
          <t>BESCOM ELECTRICITY BILL 6092</t>
        </is>
      </c>
      <c r="C13" s="3" t="n">
        <v>-1138</v>
      </c>
      <c r="D13">
        <f>IF($B13="","",IFERROR(LOOKUP(2^15,SEARCH(Rules!$A$2:$A$200&amp;"",$B13)/(Rules!$A$2:$A$200&lt;&gt;""),Rules!$B$2:$B$200),"Uncategorized"))</f>
        <v/>
      </c>
      <c r="E13">
        <f>IF($B13="","",IF($C13&gt;=0,"Income","Expense"))</f>
        <v/>
      </c>
      <c r="F13">
        <f>IF($B13="","",IFERROR(LOOKUP(2^15,SEARCH(Rules!$A$2:$A$200&amp;"",$B13)/(Rules!$A$2:$A$200&lt;&gt;""),Rules!$A$2:$A$200),""))</f>
        <v/>
      </c>
      <c r="G13">
        <f>IF($B13="","",IF(D13="Uncategorized","⚠ Review",IF(IFERROR(LOOKUP(2^15,SEARCH(Rules!$A$2:$A$200&amp;"",$B13)/(Rules!$A$2:$A$200&lt;&gt;""),Rules!$C$2:$C$200),"")&lt;&gt;E13,"⚠ Check sign","OK")))</f>
        <v/>
      </c>
    </row>
    <row r="14">
      <c r="A14" s="2" t="n">
        <v>46275</v>
      </c>
      <c r="B14" t="inlineStr">
        <is>
          <t>POS DMART BANGALORE 2485</t>
        </is>
      </c>
      <c r="C14" s="3" t="n">
        <v>-2006</v>
      </c>
      <c r="D14">
        <f>IF($B14="","",IFERROR(LOOKUP(2^15,SEARCH(Rules!$A$2:$A$200&amp;"",$B14)/(Rules!$A$2:$A$200&lt;&gt;""),Rules!$B$2:$B$200),"Uncategorized"))</f>
        <v/>
      </c>
      <c r="E14">
        <f>IF($B14="","",IF($C14&gt;=0,"Income","Expense"))</f>
        <v/>
      </c>
      <c r="F14">
        <f>IF($B14="","",IFERROR(LOOKUP(2^15,SEARCH(Rules!$A$2:$A$200&amp;"",$B14)/(Rules!$A$2:$A$200&lt;&gt;""),Rules!$A$2:$A$200),""))</f>
        <v/>
      </c>
      <c r="G14">
        <f>IF($B14="","",IF(D14="Uncategorized","⚠ Review",IF(IFERROR(LOOKUP(2^15,SEARCH(Rules!$A$2:$A$200&amp;"",$B14)/(Rules!$A$2:$A$200&lt;&gt;""),Rules!$C$2:$C$200),"")&lt;&gt;E14,"⚠ Check sign","OK")))</f>
        <v/>
      </c>
    </row>
    <row r="15">
      <c r="A15" s="2" t="n">
        <v>46278</v>
      </c>
      <c r="B15" t="inlineStr">
        <is>
          <t>FLIPKART INTERNET 8330</t>
        </is>
      </c>
      <c r="C15" s="3" t="n">
        <v>-4251</v>
      </c>
      <c r="D15">
        <f>IF($B15="","",IFERROR(LOOKUP(2^15,SEARCH(Rules!$A$2:$A$200&amp;"",$B15)/(Rules!$A$2:$A$200&lt;&gt;""),Rules!$B$2:$B$200),"Uncategorized"))</f>
        <v/>
      </c>
      <c r="E15">
        <f>IF($B15="","",IF($C15&gt;=0,"Income","Expense"))</f>
        <v/>
      </c>
      <c r="F15">
        <f>IF($B15="","",IFERROR(LOOKUP(2^15,SEARCH(Rules!$A$2:$A$200&amp;"",$B15)/(Rules!$A$2:$A$200&lt;&gt;""),Rules!$A$2:$A$200),""))</f>
        <v/>
      </c>
      <c r="G15">
        <f>IF($B15="","",IF(D15="Uncategorized","⚠ Review",IF(IFERROR(LOOKUP(2^15,SEARCH(Rules!$A$2:$A$200&amp;"",$B15)/(Rules!$A$2:$A$200&lt;&gt;""),Rules!$C$2:$C$200),"")&lt;&gt;E15,"⚠ Check sign","OK")))</f>
        <v/>
      </c>
    </row>
    <row r="16">
      <c r="A16" s="2" t="n">
        <v>46279</v>
      </c>
      <c r="B16" t="inlineStr">
        <is>
          <t>POS DMART BANGALORE 1007</t>
        </is>
      </c>
      <c r="C16" s="3" t="n">
        <v>-1866</v>
      </c>
      <c r="D16">
        <f>IF($B16="","",IFERROR(LOOKUP(2^15,SEARCH(Rules!$A$2:$A$200&amp;"",$B16)/(Rules!$A$2:$A$200&lt;&gt;""),Rules!$B$2:$B$200),"Uncategorized"))</f>
        <v/>
      </c>
      <c r="E16">
        <f>IF($B16="","",IF($C16&gt;=0,"Income","Expense"))</f>
        <v/>
      </c>
      <c r="F16">
        <f>IF($B16="","",IFERROR(LOOKUP(2^15,SEARCH(Rules!$A$2:$A$200&amp;"",$B16)/(Rules!$A$2:$A$200&lt;&gt;""),Rules!$A$2:$A$200),""))</f>
        <v/>
      </c>
      <c r="G16">
        <f>IF($B16="","",IF(D16="Uncategorized","⚠ Review",IF(IFERROR(LOOKUP(2^15,SEARCH(Rules!$A$2:$A$200&amp;"",$B16)/(Rules!$A$2:$A$200&lt;&gt;""),Rules!$C$2:$C$200),"")&lt;&gt;E16,"⚠ Check sign","OK")))</f>
        <v/>
      </c>
    </row>
    <row r="17">
      <c r="A17" s="2" t="n">
        <v>46279</v>
      </c>
      <c r="B17" t="inlineStr">
        <is>
          <t>UPI/ZOMATO ORDER 8234</t>
        </is>
      </c>
      <c r="C17" s="3" t="n">
        <v>-694</v>
      </c>
      <c r="D17">
        <f>IF($B17="","",IFERROR(LOOKUP(2^15,SEARCH(Rules!$A$2:$A$200&amp;"",$B17)/(Rules!$A$2:$A$200&lt;&gt;""),Rules!$B$2:$B$200),"Uncategorized"))</f>
        <v/>
      </c>
      <c r="E17">
        <f>IF($B17="","",IF($C17&gt;=0,"Income","Expense"))</f>
        <v/>
      </c>
      <c r="F17">
        <f>IF($B17="","",IFERROR(LOOKUP(2^15,SEARCH(Rules!$A$2:$A$200&amp;"",$B17)/(Rules!$A$2:$A$200&lt;&gt;""),Rules!$A$2:$A$200),""))</f>
        <v/>
      </c>
      <c r="G17">
        <f>IF($B17="","",IF(D17="Uncategorized","⚠ Review",IF(IFERROR(LOOKUP(2^15,SEARCH(Rules!$A$2:$A$200&amp;"",$B17)/(Rules!$A$2:$A$200&lt;&gt;""),Rules!$C$2:$C$200),"")&lt;&gt;E17,"⚠ Check sign","OK")))</f>
        <v/>
      </c>
    </row>
    <row r="18">
      <c r="A18" s="2" t="n">
        <v>46281</v>
      </c>
      <c r="B18" t="inlineStr">
        <is>
          <t>ACH HDFC MF SIP 1990</t>
        </is>
      </c>
      <c r="C18" s="3" t="n">
        <v>-5000</v>
      </c>
      <c r="D18">
        <f>IF($B18="","",IFERROR(LOOKUP(2^15,SEARCH(Rules!$A$2:$A$200&amp;"",$B18)/(Rules!$A$2:$A$200&lt;&gt;""),Rules!$B$2:$B$200),"Uncategorized"))</f>
        <v/>
      </c>
      <c r="E18">
        <f>IF($B18="","",IF($C18&gt;=0,"Income","Expense"))</f>
        <v/>
      </c>
      <c r="F18">
        <f>IF($B18="","",IFERROR(LOOKUP(2^15,SEARCH(Rules!$A$2:$A$200&amp;"",$B18)/(Rules!$A$2:$A$200&lt;&gt;""),Rules!$A$2:$A$200),""))</f>
        <v/>
      </c>
      <c r="G18">
        <f>IF($B18="","",IF(D18="Uncategorized","⚠ Review",IF(IFERROR(LOOKUP(2^15,SEARCH(Rules!$A$2:$A$200&amp;"",$B18)/(Rules!$A$2:$A$200&lt;&gt;""),Rules!$C$2:$C$200),"")&lt;&gt;E18,"⚠ Check sign","OK")))</f>
        <v/>
      </c>
    </row>
    <row r="19">
      <c r="A19" s="2" t="n">
        <v>46281</v>
      </c>
      <c r="B19" t="inlineStr">
        <is>
          <t>UPI/OLA CABS/4109</t>
        </is>
      </c>
      <c r="C19" s="3" t="n">
        <v>-427</v>
      </c>
      <c r="D19">
        <f>IF($B19="","",IFERROR(LOOKUP(2^15,SEARCH(Rules!$A$2:$A$200&amp;"",$B19)/(Rules!$A$2:$A$200&lt;&gt;""),Rules!$B$2:$B$200),"Uncategorized"))</f>
        <v/>
      </c>
      <c r="E19">
        <f>IF($B19="","",IF($C19&gt;=0,"Income","Expense"))</f>
        <v/>
      </c>
      <c r="F19">
        <f>IF($B19="","",IFERROR(LOOKUP(2^15,SEARCH(Rules!$A$2:$A$200&amp;"",$B19)/(Rules!$A$2:$A$200&lt;&gt;""),Rules!$A$2:$A$200),""))</f>
        <v/>
      </c>
      <c r="G19">
        <f>IF($B19="","",IF(D19="Uncategorized","⚠ Review",IF(IFERROR(LOOKUP(2^15,SEARCH(Rules!$A$2:$A$200&amp;"",$B19)/(Rules!$A$2:$A$200&lt;&gt;""),Rules!$C$2:$C$200),"")&lt;&gt;E19,"⚠ Check sign","OK")))</f>
        <v/>
      </c>
    </row>
    <row r="20">
      <c r="A20" s="2" t="n">
        <v>46282</v>
      </c>
      <c r="B20" t="inlineStr">
        <is>
          <t>CHQ DEP 007894</t>
        </is>
      </c>
      <c r="C20" s="3" t="n">
        <v>2409</v>
      </c>
      <c r="D20">
        <f>IF($B20="","",IFERROR(LOOKUP(2^15,SEARCH(Rules!$A$2:$A$200&amp;"",$B20)/(Rules!$A$2:$A$200&lt;&gt;""),Rules!$B$2:$B$200),"Uncategorized"))</f>
        <v/>
      </c>
      <c r="E20">
        <f>IF($B20="","",IF($C20&gt;=0,"Income","Expense"))</f>
        <v/>
      </c>
      <c r="F20">
        <f>IF($B20="","",IFERROR(LOOKUP(2^15,SEARCH(Rules!$A$2:$A$200&amp;"",$B20)/(Rules!$A$2:$A$200&lt;&gt;""),Rules!$A$2:$A$200),""))</f>
        <v/>
      </c>
      <c r="G20">
        <f>IF($B20="","",IF(D20="Uncategorized","⚠ Review",IF(IFERROR(LOOKUP(2^15,SEARCH(Rules!$A$2:$A$200&amp;"",$B20)/(Rules!$A$2:$A$200&lt;&gt;""),Rules!$C$2:$C$200),"")&lt;&gt;E20,"⚠ Check sign","OK")))</f>
        <v/>
      </c>
    </row>
    <row r="21">
      <c r="A21" s="2" t="n">
        <v>46282</v>
      </c>
      <c r="B21" t="inlineStr">
        <is>
          <t>POS DMART BANGALORE 4906</t>
        </is>
      </c>
      <c r="C21" s="3" t="n">
        <v>-904</v>
      </c>
      <c r="D21">
        <f>IF($B21="","",IFERROR(LOOKUP(2^15,SEARCH(Rules!$A$2:$A$200&amp;"",$B21)/(Rules!$A$2:$A$200&lt;&gt;""),Rules!$B$2:$B$200),"Uncategorized"))</f>
        <v/>
      </c>
      <c r="E21">
        <f>IF($B21="","",IF($C21&gt;=0,"Income","Expense"))</f>
        <v/>
      </c>
      <c r="F21">
        <f>IF($B21="","",IFERROR(LOOKUP(2^15,SEARCH(Rules!$A$2:$A$200&amp;"",$B21)/(Rules!$A$2:$A$200&lt;&gt;""),Rules!$A$2:$A$200),""))</f>
        <v/>
      </c>
      <c r="G21">
        <f>IF($B21="","",IF(D21="Uncategorized","⚠ Review",IF(IFERROR(LOOKUP(2^15,SEARCH(Rules!$A$2:$A$200&amp;"",$B21)/(Rules!$A$2:$A$200&lt;&gt;""),Rules!$C$2:$C$200),"")&lt;&gt;E21,"⚠ Check sign","OK")))</f>
        <v/>
      </c>
    </row>
    <row r="22">
      <c r="A22" s="2" t="n">
        <v>46283</v>
      </c>
      <c r="B22" t="inlineStr">
        <is>
          <t>CHQ DEP 007740</t>
        </is>
      </c>
      <c r="C22" s="3" t="n">
        <v>1033</v>
      </c>
      <c r="D22">
        <f>IF($B22="","",IFERROR(LOOKUP(2^15,SEARCH(Rules!$A$2:$A$200&amp;"",$B22)/(Rules!$A$2:$A$200&lt;&gt;""),Rules!$B$2:$B$200),"Uncategorized"))</f>
        <v/>
      </c>
      <c r="E22">
        <f>IF($B22="","",IF($C22&gt;=0,"Income","Expense"))</f>
        <v/>
      </c>
      <c r="F22">
        <f>IF($B22="","",IFERROR(LOOKUP(2^15,SEARCH(Rules!$A$2:$A$200&amp;"",$B22)/(Rules!$A$2:$A$200&lt;&gt;""),Rules!$A$2:$A$200),""))</f>
        <v/>
      </c>
      <c r="G22">
        <f>IF($B22="","",IF(D22="Uncategorized","⚠ Review",IF(IFERROR(LOOKUP(2^15,SEARCH(Rules!$A$2:$A$200&amp;"",$B22)/(Rules!$A$2:$A$200&lt;&gt;""),Rules!$C$2:$C$200),"")&lt;&gt;E22,"⚠ Check sign","OK")))</f>
        <v/>
      </c>
    </row>
    <row r="23">
      <c r="A23" s="2" t="n">
        <v>46284</v>
      </c>
      <c r="B23" t="inlineStr">
        <is>
          <t>APOLLO PHARMACY 9188</t>
        </is>
      </c>
      <c r="C23" s="3" t="n">
        <v>-395</v>
      </c>
      <c r="D23">
        <f>IF($B23="","",IFERROR(LOOKUP(2^15,SEARCH(Rules!$A$2:$A$200&amp;"",$B23)/(Rules!$A$2:$A$200&lt;&gt;""),Rules!$B$2:$B$200),"Uncategorized"))</f>
        <v/>
      </c>
      <c r="E23">
        <f>IF($B23="","",IF($C23&gt;=0,"Income","Expense"))</f>
        <v/>
      </c>
      <c r="F23">
        <f>IF($B23="","",IFERROR(LOOKUP(2^15,SEARCH(Rules!$A$2:$A$200&amp;"",$B23)/(Rules!$A$2:$A$200&lt;&gt;""),Rules!$A$2:$A$200),""))</f>
        <v/>
      </c>
      <c r="G23">
        <f>IF($B23="","",IF(D23="Uncategorized","⚠ Review",IF(IFERROR(LOOKUP(2^15,SEARCH(Rules!$A$2:$A$200&amp;"",$B23)/(Rules!$A$2:$A$200&lt;&gt;""),Rules!$C$2:$C$200),"")&lt;&gt;E23,"⚠ Check sign","OK")))</f>
        <v/>
      </c>
    </row>
    <row r="24">
      <c r="A24" s="2" t="n">
        <v>46284</v>
      </c>
      <c r="B24" t="inlineStr">
        <is>
          <t>BESCOM ELECTRICITY BILL 7332</t>
        </is>
      </c>
      <c r="C24" s="3" t="n">
        <v>-1040</v>
      </c>
      <c r="D24">
        <f>IF($B24="","",IFERROR(LOOKUP(2^15,SEARCH(Rules!$A$2:$A$200&amp;"",$B24)/(Rules!$A$2:$A$200&lt;&gt;""),Rules!$B$2:$B$200),"Uncategorized"))</f>
        <v/>
      </c>
      <c r="E24">
        <f>IF($B24="","",IF($C24&gt;=0,"Income","Expense"))</f>
        <v/>
      </c>
      <c r="F24">
        <f>IF($B24="","",IFERROR(LOOKUP(2^15,SEARCH(Rules!$A$2:$A$200&amp;"",$B24)/(Rules!$A$2:$A$200&lt;&gt;""),Rules!$A$2:$A$200),""))</f>
        <v/>
      </c>
      <c r="G24">
        <f>IF($B24="","",IF(D24="Uncategorized","⚠ Review",IF(IFERROR(LOOKUP(2^15,SEARCH(Rules!$A$2:$A$200&amp;"",$B24)/(Rules!$A$2:$A$200&lt;&gt;""),Rules!$C$2:$C$200),"")&lt;&gt;E24,"⚠ Check sign","OK")))</f>
        <v/>
      </c>
    </row>
    <row r="25">
      <c r="A25" s="2" t="n">
        <v>46285</v>
      </c>
      <c r="B25" t="inlineStr">
        <is>
          <t>ATM WDL 6224</t>
        </is>
      </c>
      <c r="C25" s="3" t="n">
        <v>-2202</v>
      </c>
      <c r="D25">
        <f>IF($B25="","",IFERROR(LOOKUP(2^15,SEARCH(Rules!$A$2:$A$200&amp;"",$B25)/(Rules!$A$2:$A$200&lt;&gt;""),Rules!$B$2:$B$200),"Uncategorized"))</f>
        <v/>
      </c>
      <c r="E25">
        <f>IF($B25="","",IF($C25&gt;=0,"Income","Expense"))</f>
        <v/>
      </c>
      <c r="F25">
        <f>IF($B25="","",IFERROR(LOOKUP(2^15,SEARCH(Rules!$A$2:$A$200&amp;"",$B25)/(Rules!$A$2:$A$200&lt;&gt;""),Rules!$A$2:$A$200),""))</f>
        <v/>
      </c>
      <c r="G25">
        <f>IF($B25="","",IF(D25="Uncategorized","⚠ Review",IF(IFERROR(LOOKUP(2^15,SEARCH(Rules!$A$2:$A$200&amp;"",$B25)/(Rules!$A$2:$A$200&lt;&gt;""),Rules!$C$2:$C$200),"")&lt;&gt;E25,"⚠ Check sign","OK")))</f>
        <v/>
      </c>
    </row>
    <row r="26">
      <c r="A26" s="2" t="n">
        <v>46288</v>
      </c>
      <c r="B26" t="inlineStr">
        <is>
          <t>SPOTIFY INDIA</t>
        </is>
      </c>
      <c r="C26" s="3" t="n">
        <v>-119</v>
      </c>
      <c r="D26">
        <f>IF($B26="","",IFERROR(LOOKUP(2^15,SEARCH(Rules!$A$2:$A$200&amp;"",$B26)/(Rules!$A$2:$A$200&lt;&gt;""),Rules!$B$2:$B$200),"Uncategorized"))</f>
        <v/>
      </c>
      <c r="E26">
        <f>IF($B26="","",IF($C26&gt;=0,"Income","Expense"))</f>
        <v/>
      </c>
      <c r="F26">
        <f>IF($B26="","",IFERROR(LOOKUP(2^15,SEARCH(Rules!$A$2:$A$200&amp;"",$B26)/(Rules!$A$2:$A$200&lt;&gt;""),Rules!$A$2:$A$200),""))</f>
        <v/>
      </c>
      <c r="G26">
        <f>IF($B26="","",IF(D26="Uncategorized","⚠ Review",IF(IFERROR(LOOKUP(2^15,SEARCH(Rules!$A$2:$A$200&amp;"",$B26)/(Rules!$A$2:$A$200&lt;&gt;""),Rules!$C$2:$C$200),"")&lt;&gt;E26,"⚠ Check sign","OK")))</f>
        <v/>
      </c>
    </row>
    <row r="27">
      <c r="A27" s="2" t="n">
        <v>46288</v>
      </c>
      <c r="B27" t="inlineStr">
        <is>
          <t>UPI/SWIGGY/6108/Order</t>
        </is>
      </c>
      <c r="C27" s="3" t="n">
        <v>-403</v>
      </c>
      <c r="D27">
        <f>IF($B27="","",IFERROR(LOOKUP(2^15,SEARCH(Rules!$A$2:$A$200&amp;"",$B27)/(Rules!$A$2:$A$200&lt;&gt;""),Rules!$B$2:$B$200),"Uncategorized"))</f>
        <v/>
      </c>
      <c r="E27">
        <f>IF($B27="","",IF($C27&gt;=0,"Income","Expense"))</f>
        <v/>
      </c>
      <c r="F27">
        <f>IF($B27="","",IFERROR(LOOKUP(2^15,SEARCH(Rules!$A$2:$A$200&amp;"",$B27)/(Rules!$A$2:$A$200&lt;&gt;""),Rules!$A$2:$A$200),""))</f>
        <v/>
      </c>
      <c r="G27">
        <f>IF($B27="","",IF(D27="Uncategorized","⚠ Review",IF(IFERROR(LOOKUP(2^15,SEARCH(Rules!$A$2:$A$200&amp;"",$B27)/(Rules!$A$2:$A$200&lt;&gt;""),Rules!$C$2:$C$200),"")&lt;&gt;E27,"⚠ Check sign","OK")))</f>
        <v/>
      </c>
    </row>
    <row r="28">
      <c r="A28" s="2" t="n">
        <v>46289</v>
      </c>
      <c r="B28" t="inlineStr">
        <is>
          <t>UPI/SWIGGY/8425/Order</t>
        </is>
      </c>
      <c r="C28" s="3" t="n">
        <v>-463</v>
      </c>
      <c r="D28">
        <f>IF($B28="","",IFERROR(LOOKUP(2^15,SEARCH(Rules!$A$2:$A$200&amp;"",$B28)/(Rules!$A$2:$A$200&lt;&gt;""),Rules!$B$2:$B$200),"Uncategorized"))</f>
        <v/>
      </c>
      <c r="E28">
        <f>IF($B28="","",IF($C28&gt;=0,"Income","Expense"))</f>
        <v/>
      </c>
      <c r="F28">
        <f>IF($B28="","",IFERROR(LOOKUP(2^15,SEARCH(Rules!$A$2:$A$200&amp;"",$B28)/(Rules!$A$2:$A$200&lt;&gt;""),Rules!$A$2:$A$200),""))</f>
        <v/>
      </c>
      <c r="G28">
        <f>IF($B28="","",IF(D28="Uncategorized","⚠ Review",IF(IFERROR(LOOKUP(2^15,SEARCH(Rules!$A$2:$A$200&amp;"",$B28)/(Rules!$A$2:$A$200&lt;&gt;""),Rules!$C$2:$C$200),"")&lt;&gt;E28,"⚠ Check sign","OK")))</f>
        <v/>
      </c>
    </row>
    <row r="29">
      <c r="A29" s="2" t="n">
        <v>46289</v>
      </c>
      <c r="B29" t="inlineStr">
        <is>
          <t>UPI/ZOMATO ORDER 9699</t>
        </is>
      </c>
      <c r="C29" s="3" t="n">
        <v>-247</v>
      </c>
      <c r="D29">
        <f>IF($B29="","",IFERROR(LOOKUP(2^15,SEARCH(Rules!$A$2:$A$200&amp;"",$B29)/(Rules!$A$2:$A$200&lt;&gt;""),Rules!$B$2:$B$200),"Uncategorized"))</f>
        <v/>
      </c>
      <c r="E29">
        <f>IF($B29="","",IF($C29&gt;=0,"Income","Expense"))</f>
        <v/>
      </c>
      <c r="F29">
        <f>IF($B29="","",IFERROR(LOOKUP(2^15,SEARCH(Rules!$A$2:$A$200&amp;"",$B29)/(Rules!$A$2:$A$200&lt;&gt;""),Rules!$A$2:$A$200),""))</f>
        <v/>
      </c>
      <c r="G29">
        <f>IF($B29="","",IF(D29="Uncategorized","⚠ Review",IF(IFERROR(LOOKUP(2^15,SEARCH(Rules!$A$2:$A$200&amp;"",$B29)/(Rules!$A$2:$A$200&lt;&gt;""),Rules!$C$2:$C$200),"")&lt;&gt;E29,"⚠ Check sign","OK")))</f>
        <v/>
      </c>
    </row>
    <row r="30">
      <c r="A30" s="2" t="n">
        <v>46290</v>
      </c>
      <c r="B30" t="inlineStr">
        <is>
          <t>NETFLIX.COM SUBSCRIPTION</t>
        </is>
      </c>
      <c r="C30" s="3" t="n">
        <v>-199</v>
      </c>
      <c r="D30">
        <f>IF($B30="","",IFERROR(LOOKUP(2^15,SEARCH(Rules!$A$2:$A$200&amp;"",$B30)/(Rules!$A$2:$A$200&lt;&gt;""),Rules!$B$2:$B$200),"Uncategorized"))</f>
        <v/>
      </c>
      <c r="E30">
        <f>IF($B30="","",IF($C30&gt;=0,"Income","Expense"))</f>
        <v/>
      </c>
      <c r="F30">
        <f>IF($B30="","",IFERROR(LOOKUP(2^15,SEARCH(Rules!$A$2:$A$200&amp;"",$B30)/(Rules!$A$2:$A$200&lt;&gt;""),Rules!$A$2:$A$200),""))</f>
        <v/>
      </c>
      <c r="G30">
        <f>IF($B30="","",IF(D30="Uncategorized","⚠ Review",IF(IFERROR(LOOKUP(2^15,SEARCH(Rules!$A$2:$A$200&amp;"",$B30)/(Rules!$A$2:$A$200&lt;&gt;""),Rules!$C$2:$C$200),"")&lt;&gt;E30,"⚠ Check sign","OK")))</f>
        <v/>
      </c>
    </row>
    <row r="31">
      <c r="A31" s="2" t="n">
        <v>46291</v>
      </c>
      <c r="B31" t="inlineStr">
        <is>
          <t>UPI/SWIGGY/2643/Order</t>
        </is>
      </c>
      <c r="C31" s="3" t="n">
        <v>-279</v>
      </c>
      <c r="D31">
        <f>IF($B31="","",IFERROR(LOOKUP(2^15,SEARCH(Rules!$A$2:$A$200&amp;"",$B31)/(Rules!$A$2:$A$200&lt;&gt;""),Rules!$B$2:$B$200),"Uncategorized"))</f>
        <v/>
      </c>
      <c r="E31">
        <f>IF($B31="","",IF($C31&gt;=0,"Income","Expense"))</f>
        <v/>
      </c>
      <c r="F31">
        <f>IF($B31="","",IFERROR(LOOKUP(2^15,SEARCH(Rules!$A$2:$A$200&amp;"",$B31)/(Rules!$A$2:$A$200&lt;&gt;""),Rules!$A$2:$A$200),""))</f>
        <v/>
      </c>
      <c r="G31">
        <f>IF($B31="","",IF(D31="Uncategorized","⚠ Review",IF(IFERROR(LOOKUP(2^15,SEARCH(Rules!$A$2:$A$200&amp;"",$B31)/(Rules!$A$2:$A$200&lt;&gt;""),Rules!$C$2:$C$200),"")&lt;&gt;E31,"⚠ Check sign","OK")))</f>
        <v/>
      </c>
    </row>
    <row r="32">
      <c r="A32" s="2" t="n">
        <v>46294</v>
      </c>
      <c r="B32" t="inlineStr">
        <is>
          <t>INTEREST CREDIT SB A/C</t>
        </is>
      </c>
      <c r="C32" s="3" t="n">
        <v>159</v>
      </c>
      <c r="D32">
        <f>IF($B32="","",IFERROR(LOOKUP(2^15,SEARCH(Rules!$A$2:$A$200&amp;"",$B32)/(Rules!$A$2:$A$200&lt;&gt;""),Rules!$B$2:$B$200),"Uncategorized"))</f>
        <v/>
      </c>
      <c r="E32">
        <f>IF($B32="","",IF($C32&gt;=0,"Income","Expense"))</f>
        <v/>
      </c>
      <c r="F32">
        <f>IF($B32="","",IFERROR(LOOKUP(2^15,SEARCH(Rules!$A$2:$A$200&amp;"",$B32)/(Rules!$A$2:$A$200&lt;&gt;""),Rules!$A$2:$A$200),""))</f>
        <v/>
      </c>
      <c r="G32">
        <f>IF($B32="","",IF(D32="Uncategorized","⚠ Review",IF(IFERROR(LOOKUP(2^15,SEARCH(Rules!$A$2:$A$200&amp;"",$B32)/(Rules!$A$2:$A$200&lt;&gt;""),Rules!$C$2:$C$200),"")&lt;&gt;E32,"⚠ Check sign","OK")))</f>
        <v/>
      </c>
    </row>
    <row r="33">
      <c r="A33" s="2" t="n">
        <v>46295</v>
      </c>
      <c r="B33" t="inlineStr">
        <is>
          <t>INTEREST CREDIT SB A/C</t>
        </is>
      </c>
      <c r="C33" s="3" t="n">
        <v>112</v>
      </c>
      <c r="D33">
        <f>IF($B33="","",IFERROR(LOOKUP(2^15,SEARCH(Rules!$A$2:$A$200&amp;"",$B33)/(Rules!$A$2:$A$200&lt;&gt;""),Rules!$B$2:$B$200),"Uncategorized"))</f>
        <v/>
      </c>
      <c r="E33">
        <f>IF($B33="","",IF($C33&gt;=0,"Income","Expense"))</f>
        <v/>
      </c>
      <c r="F33">
        <f>IF($B33="","",IFERROR(LOOKUP(2^15,SEARCH(Rules!$A$2:$A$200&amp;"",$B33)/(Rules!$A$2:$A$200&lt;&gt;""),Rules!$A$2:$A$200),""))</f>
        <v/>
      </c>
      <c r="G33">
        <f>IF($B33="","",IF(D33="Uncategorized","⚠ Review",IF(IFERROR(LOOKUP(2^15,SEARCH(Rules!$A$2:$A$200&amp;"",$B33)/(Rules!$A$2:$A$200&lt;&gt;""),Rules!$C$2:$C$200),"")&lt;&gt;E33,"⚠ Check sign","OK")))</f>
        <v/>
      </c>
    </row>
    <row r="34">
      <c r="A34" s="2" t="n">
        <v>46295</v>
      </c>
      <c r="B34" t="inlineStr">
        <is>
          <t>UPI/SWIGGY/5557/Order</t>
        </is>
      </c>
      <c r="C34" s="3" t="n">
        <v>-491</v>
      </c>
      <c r="D34">
        <f>IF($B34="","",IFERROR(LOOKUP(2^15,SEARCH(Rules!$A$2:$A$200&amp;"",$B34)/(Rules!$A$2:$A$200&lt;&gt;""),Rules!$B$2:$B$200),"Uncategorized"))</f>
        <v/>
      </c>
      <c r="E34">
        <f>IF($B34="","",IF($C34&gt;=0,"Income","Expense"))</f>
        <v/>
      </c>
      <c r="F34">
        <f>IF($B34="","",IFERROR(LOOKUP(2^15,SEARCH(Rules!$A$2:$A$200&amp;"",$B34)/(Rules!$A$2:$A$200&lt;&gt;""),Rules!$A$2:$A$200),""))</f>
        <v/>
      </c>
      <c r="G34">
        <f>IF($B34="","",IF(D34="Uncategorized","⚠ Review",IF(IFERROR(LOOKUP(2^15,SEARCH(Rules!$A$2:$A$200&amp;"",$B34)/(Rules!$A$2:$A$200&lt;&gt;""),Rules!$C$2:$C$200),"")&lt;&gt;E34,"⚠ Check sign","OK")))</f>
        <v/>
      </c>
    </row>
    <row r="35">
      <c r="A35" s="2" t="n">
        <v>46296</v>
      </c>
      <c r="B35" t="inlineStr">
        <is>
          <t>AMAZON SELLER SERVICES 3223</t>
        </is>
      </c>
      <c r="C35" s="3" t="n">
        <v>-3849</v>
      </c>
      <c r="D35">
        <f>IF($B35="","",IFERROR(LOOKUP(2^15,SEARCH(Rules!$A$2:$A$200&amp;"",$B35)/(Rules!$A$2:$A$200&lt;&gt;""),Rules!$B$2:$B$200),"Uncategorized"))</f>
        <v/>
      </c>
      <c r="E35">
        <f>IF($B35="","",IF($C35&gt;=0,"Income","Expense"))</f>
        <v/>
      </c>
      <c r="F35">
        <f>IF($B35="","",IFERROR(LOOKUP(2^15,SEARCH(Rules!$A$2:$A$200&amp;"",$B35)/(Rules!$A$2:$A$200&lt;&gt;""),Rules!$A$2:$A$200),""))</f>
        <v/>
      </c>
      <c r="G35">
        <f>IF($B35="","",IF(D35="Uncategorized","⚠ Review",IF(IFERROR(LOOKUP(2^15,SEARCH(Rules!$A$2:$A$200&amp;"",$B35)/(Rules!$A$2:$A$200&lt;&gt;""),Rules!$C$2:$C$200),"")&lt;&gt;E35,"⚠ Check sign","OK")))</f>
        <v/>
      </c>
    </row>
    <row r="36">
      <c r="A36" s="2" t="n">
        <v>46296</v>
      </c>
      <c r="B36" t="inlineStr">
        <is>
          <t>FLIPKART INTERNET 4050</t>
        </is>
      </c>
      <c r="C36" s="3" t="n">
        <v>-4921</v>
      </c>
      <c r="D36">
        <f>IF($B36="","",IFERROR(LOOKUP(2^15,SEARCH(Rules!$A$2:$A$200&amp;"",$B36)/(Rules!$A$2:$A$200&lt;&gt;""),Rules!$B$2:$B$200),"Uncategorized"))</f>
        <v/>
      </c>
      <c r="E36">
        <f>IF($B36="","",IF($C36&gt;=0,"Income","Expense"))</f>
        <v/>
      </c>
      <c r="F36">
        <f>IF($B36="","",IFERROR(LOOKUP(2^15,SEARCH(Rules!$A$2:$A$200&amp;"",$B36)/(Rules!$A$2:$A$200&lt;&gt;""),Rules!$A$2:$A$200),""))</f>
        <v/>
      </c>
      <c r="G36">
        <f>IF($B36="","",IF(D36="Uncategorized","⚠ Review",IF(IFERROR(LOOKUP(2^15,SEARCH(Rules!$A$2:$A$200&amp;"",$B36)/(Rules!$A$2:$A$200&lt;&gt;""),Rules!$C$2:$C$200),"")&lt;&gt;E36,"⚠ Check sign","OK")))</f>
        <v/>
      </c>
    </row>
    <row r="37">
      <c r="A37" s="2" t="n">
        <v>46298</v>
      </c>
      <c r="B37" t="inlineStr">
        <is>
          <t>ACH HDFC MF SIP 4111</t>
        </is>
      </c>
      <c r="C37" s="3" t="n">
        <v>-5000</v>
      </c>
      <c r="D37">
        <f>IF($B37="","",IFERROR(LOOKUP(2^15,SEARCH(Rules!$A$2:$A$200&amp;"",$B37)/(Rules!$A$2:$A$200&lt;&gt;""),Rules!$B$2:$B$200),"Uncategorized"))</f>
        <v/>
      </c>
      <c r="E37">
        <f>IF($B37="","",IF($C37&gt;=0,"Income","Expense"))</f>
        <v/>
      </c>
      <c r="F37">
        <f>IF($B37="","",IFERROR(LOOKUP(2^15,SEARCH(Rules!$A$2:$A$200&amp;"",$B37)/(Rules!$A$2:$A$200&lt;&gt;""),Rules!$A$2:$A$200),""))</f>
        <v/>
      </c>
      <c r="G37">
        <f>IF($B37="","",IF(D37="Uncategorized","⚠ Review",IF(IFERROR(LOOKUP(2^15,SEARCH(Rules!$A$2:$A$200&amp;"",$B37)/(Rules!$A$2:$A$200&lt;&gt;""),Rules!$C$2:$C$200),"")&lt;&gt;E37,"⚠ Check sign","OK")))</f>
        <v/>
      </c>
    </row>
    <row r="38">
      <c r="A38" s="2" t="n">
        <v>46299</v>
      </c>
      <c r="B38" t="inlineStr">
        <is>
          <t>INTEREST CREDIT SB A/C</t>
        </is>
      </c>
      <c r="C38" s="3" t="n">
        <v>111</v>
      </c>
      <c r="D38">
        <f>IF($B38="","",IFERROR(LOOKUP(2^15,SEARCH(Rules!$A$2:$A$200&amp;"",$B38)/(Rules!$A$2:$A$200&lt;&gt;""),Rules!$B$2:$B$200),"Uncategorized"))</f>
        <v/>
      </c>
      <c r="E38">
        <f>IF($B38="","",IF($C38&gt;=0,"Income","Expense"))</f>
        <v/>
      </c>
      <c r="F38">
        <f>IF($B38="","",IFERROR(LOOKUP(2^15,SEARCH(Rules!$A$2:$A$200&amp;"",$B38)/(Rules!$A$2:$A$200&lt;&gt;""),Rules!$A$2:$A$200),""))</f>
        <v/>
      </c>
      <c r="G38">
        <f>IF($B38="","",IF(D38="Uncategorized","⚠ Review",IF(IFERROR(LOOKUP(2^15,SEARCH(Rules!$A$2:$A$200&amp;"",$B38)/(Rules!$A$2:$A$200&lt;&gt;""),Rules!$C$2:$C$200),"")&lt;&gt;E38,"⚠ Check sign","OK")))</f>
        <v/>
      </c>
    </row>
    <row r="39">
      <c r="A39" s="2" t="n">
        <v>46299</v>
      </c>
      <c r="B39" t="inlineStr">
        <is>
          <t>INTEREST CREDIT SB A/C</t>
        </is>
      </c>
      <c r="C39" s="3" t="n">
        <v>135</v>
      </c>
      <c r="D39">
        <f>IF($B39="","",IFERROR(LOOKUP(2^15,SEARCH(Rules!$A$2:$A$200&amp;"",$B39)/(Rules!$A$2:$A$200&lt;&gt;""),Rules!$B$2:$B$200),"Uncategorized"))</f>
        <v/>
      </c>
      <c r="E39">
        <f>IF($B39="","",IF($C39&gt;=0,"Income","Expense"))</f>
        <v/>
      </c>
      <c r="F39">
        <f>IF($B39="","",IFERROR(LOOKUP(2^15,SEARCH(Rules!$A$2:$A$200&amp;"",$B39)/(Rules!$A$2:$A$200&lt;&gt;""),Rules!$A$2:$A$200),""))</f>
        <v/>
      </c>
      <c r="G39">
        <f>IF($B39="","",IF(D39="Uncategorized","⚠ Review",IF(IFERROR(LOOKUP(2^15,SEARCH(Rules!$A$2:$A$200&amp;"",$B39)/(Rules!$A$2:$A$200&lt;&gt;""),Rules!$C$2:$C$200),"")&lt;&gt;E39,"⚠ Check sign","OK")))</f>
        <v/>
      </c>
    </row>
    <row r="40">
      <c r="A40" s="2" t="n">
        <v>46301</v>
      </c>
      <c r="B40" t="inlineStr">
        <is>
          <t>FLIPKART INTERNET 4220</t>
        </is>
      </c>
      <c r="C40" s="3" t="n">
        <v>-4567</v>
      </c>
      <c r="D40">
        <f>IF($B40="","",IFERROR(LOOKUP(2^15,SEARCH(Rules!$A$2:$A$200&amp;"",$B40)/(Rules!$A$2:$A$200&lt;&gt;""),Rules!$B$2:$B$200),"Uncategorized"))</f>
        <v/>
      </c>
      <c r="E40">
        <f>IF($B40="","",IF($C40&gt;=0,"Income","Expense"))</f>
        <v/>
      </c>
      <c r="F40">
        <f>IF($B40="","",IFERROR(LOOKUP(2^15,SEARCH(Rules!$A$2:$A$200&amp;"",$B40)/(Rules!$A$2:$A$200&lt;&gt;""),Rules!$A$2:$A$200),""))</f>
        <v/>
      </c>
      <c r="G40">
        <f>IF($B40="","",IF(D40="Uncategorized","⚠ Review",IF(IFERROR(LOOKUP(2^15,SEARCH(Rules!$A$2:$A$200&amp;"",$B40)/(Rules!$A$2:$A$200&lt;&gt;""),Rules!$C$2:$C$200),"")&lt;&gt;E40,"⚠ Check sign","OK")))</f>
        <v/>
      </c>
    </row>
    <row r="41">
      <c r="A41" s="2" t="n">
        <v>46301</v>
      </c>
      <c r="B41" t="inlineStr">
        <is>
          <t>NEFT RENT TO LANDLORD</t>
        </is>
      </c>
      <c r="C41" s="3" t="n">
        <v>-15000</v>
      </c>
      <c r="D41">
        <f>IF($B41="","",IFERROR(LOOKUP(2^15,SEARCH(Rules!$A$2:$A$200&amp;"",$B41)/(Rules!$A$2:$A$200&lt;&gt;""),Rules!$B$2:$B$200),"Uncategorized"))</f>
        <v/>
      </c>
      <c r="E41">
        <f>IF($B41="","",IF($C41&gt;=0,"Income","Expense"))</f>
        <v/>
      </c>
      <c r="F41">
        <f>IF($B41="","",IFERROR(LOOKUP(2^15,SEARCH(Rules!$A$2:$A$200&amp;"",$B41)/(Rules!$A$2:$A$200&lt;&gt;""),Rules!$A$2:$A$200),""))</f>
        <v/>
      </c>
      <c r="G41">
        <f>IF($B41="","",IF(D41="Uncategorized","⚠ Review",IF(IFERROR(LOOKUP(2^15,SEARCH(Rules!$A$2:$A$200&amp;"",$B41)/(Rules!$A$2:$A$200&lt;&gt;""),Rules!$C$2:$C$200),"")&lt;&gt;E41,"⚠ Check sign","OK")))</f>
        <v/>
      </c>
    </row>
    <row r="42">
      <c r="A42" s="2" t="n">
        <v>46303</v>
      </c>
      <c r="B42" t="inlineStr">
        <is>
          <t>ACH HDFC MF SIP 4200</t>
        </is>
      </c>
      <c r="C42" s="3" t="n">
        <v>-5000</v>
      </c>
      <c r="D42">
        <f>IF($B42="","",IFERROR(LOOKUP(2^15,SEARCH(Rules!$A$2:$A$200&amp;"",$B42)/(Rules!$A$2:$A$200&lt;&gt;""),Rules!$B$2:$B$200),"Uncategorized"))</f>
        <v/>
      </c>
      <c r="E42">
        <f>IF($B42="","",IF($C42&gt;=0,"Income","Expense"))</f>
        <v/>
      </c>
      <c r="F42">
        <f>IF($B42="","",IFERROR(LOOKUP(2^15,SEARCH(Rules!$A$2:$A$200&amp;"",$B42)/(Rules!$A$2:$A$200&lt;&gt;""),Rules!$A$2:$A$200),""))</f>
        <v/>
      </c>
      <c r="G42">
        <f>IF($B42="","",IF(D42="Uncategorized","⚠ Review",IF(IFERROR(LOOKUP(2^15,SEARCH(Rules!$A$2:$A$200&amp;"",$B42)/(Rules!$A$2:$A$200&lt;&gt;""),Rules!$C$2:$C$200),"")&lt;&gt;E42,"⚠ Check sign","OK")))</f>
        <v/>
      </c>
    </row>
    <row r="43">
      <c r="A43" s="2" t="n">
        <v>46303</v>
      </c>
      <c r="B43" t="inlineStr">
        <is>
          <t>UPI/BLINKIT/4981</t>
        </is>
      </c>
      <c r="C43" s="3" t="n">
        <v>-317</v>
      </c>
      <c r="D43">
        <f>IF($B43="","",IFERROR(LOOKUP(2^15,SEARCH(Rules!$A$2:$A$200&amp;"",$B43)/(Rules!$A$2:$A$200&lt;&gt;""),Rules!$B$2:$B$200),"Uncategorized"))</f>
        <v/>
      </c>
      <c r="E43">
        <f>IF($B43="","",IF($C43&gt;=0,"Income","Expense"))</f>
        <v/>
      </c>
      <c r="F43">
        <f>IF($B43="","",IFERROR(LOOKUP(2^15,SEARCH(Rules!$A$2:$A$200&amp;"",$B43)/(Rules!$A$2:$A$200&lt;&gt;""),Rules!$A$2:$A$200),""))</f>
        <v/>
      </c>
      <c r="G43">
        <f>IF($B43="","",IF(D43="Uncategorized","⚠ Review",IF(IFERROR(LOOKUP(2^15,SEARCH(Rules!$A$2:$A$200&amp;"",$B43)/(Rules!$A$2:$A$200&lt;&gt;""),Rules!$C$2:$C$200),"")&lt;&gt;E43,"⚠ Check sign","OK")))</f>
        <v/>
      </c>
    </row>
    <row r="44">
      <c r="A44" s="2" t="n">
        <v>46305</v>
      </c>
      <c r="B44" t="inlineStr">
        <is>
          <t>IRCTC E-TICKET 6389</t>
        </is>
      </c>
      <c r="C44" s="3" t="n">
        <v>-420</v>
      </c>
      <c r="D44">
        <f>IF($B44="","",IFERROR(LOOKUP(2^15,SEARCH(Rules!$A$2:$A$200&amp;"",$B44)/(Rules!$A$2:$A$200&lt;&gt;""),Rules!$B$2:$B$200),"Uncategorized"))</f>
        <v/>
      </c>
      <c r="E44">
        <f>IF($B44="","",IF($C44&gt;=0,"Income","Expense"))</f>
        <v/>
      </c>
      <c r="F44">
        <f>IF($B44="","",IFERROR(LOOKUP(2^15,SEARCH(Rules!$A$2:$A$200&amp;"",$B44)/(Rules!$A$2:$A$200&lt;&gt;""),Rules!$A$2:$A$200),""))</f>
        <v/>
      </c>
      <c r="G44">
        <f>IF($B44="","",IF(D44="Uncategorized","⚠ Review",IF(IFERROR(LOOKUP(2^15,SEARCH(Rules!$A$2:$A$200&amp;"",$B44)/(Rules!$A$2:$A$200&lt;&gt;""),Rules!$C$2:$C$200),"")&lt;&gt;E44,"⚠ Check sign","OK")))</f>
        <v/>
      </c>
    </row>
    <row r="45">
      <c r="A45" s="2" t="n">
        <v>46306</v>
      </c>
      <c r="B45" t="inlineStr">
        <is>
          <t>UPI/ZOMATO ORDER 2226</t>
        </is>
      </c>
      <c r="C45" s="3" t="n">
        <v>-162</v>
      </c>
      <c r="D45">
        <f>IF($B45="","",IFERROR(LOOKUP(2^15,SEARCH(Rules!$A$2:$A$200&amp;"",$B45)/(Rules!$A$2:$A$200&lt;&gt;""),Rules!$B$2:$B$200),"Uncategorized"))</f>
        <v/>
      </c>
      <c r="E45">
        <f>IF($B45="","",IF($C45&gt;=0,"Income","Expense"))</f>
        <v/>
      </c>
      <c r="F45">
        <f>IF($B45="","",IFERROR(LOOKUP(2^15,SEARCH(Rules!$A$2:$A$200&amp;"",$B45)/(Rules!$A$2:$A$200&lt;&gt;""),Rules!$A$2:$A$200),""))</f>
        <v/>
      </c>
      <c r="G45">
        <f>IF($B45="","",IF(D45="Uncategorized","⚠ Review",IF(IFERROR(LOOKUP(2^15,SEARCH(Rules!$A$2:$A$200&amp;"",$B45)/(Rules!$A$2:$A$200&lt;&gt;""),Rules!$C$2:$C$200),"")&lt;&gt;E45,"⚠ Check sign","OK")))</f>
        <v/>
      </c>
    </row>
    <row r="46">
      <c r="A46" s="2" t="n">
        <v>46307</v>
      </c>
      <c r="B46" t="inlineStr">
        <is>
          <t>NEFT RENT TO LANDLORD</t>
        </is>
      </c>
      <c r="C46" s="3" t="n">
        <v>-15000</v>
      </c>
      <c r="D46">
        <f>IF($B46="","",IFERROR(LOOKUP(2^15,SEARCH(Rules!$A$2:$A$200&amp;"",$B46)/(Rules!$A$2:$A$200&lt;&gt;""),Rules!$B$2:$B$200),"Uncategorized"))</f>
        <v/>
      </c>
      <c r="E46">
        <f>IF($B46="","",IF($C46&gt;=0,"Income","Expense"))</f>
        <v/>
      </c>
      <c r="F46">
        <f>IF($B46="","",IFERROR(LOOKUP(2^15,SEARCH(Rules!$A$2:$A$200&amp;"",$B46)/(Rules!$A$2:$A$200&lt;&gt;""),Rules!$A$2:$A$200),""))</f>
        <v/>
      </c>
      <c r="G46">
        <f>IF($B46="","",IF(D46="Uncategorized","⚠ Review",IF(IFERROR(LOOKUP(2^15,SEARCH(Rules!$A$2:$A$200&amp;"",$B46)/(Rules!$A$2:$A$200&lt;&gt;""),Rules!$C$2:$C$200),"")&lt;&gt;E46,"⚠ Check sign","OK")))</f>
        <v/>
      </c>
    </row>
    <row r="47">
      <c r="A47" s="2" t="n">
        <v>46308</v>
      </c>
      <c r="B47" t="inlineStr">
        <is>
          <t>SPOTIFY INDIA</t>
        </is>
      </c>
      <c r="C47" s="3" t="n">
        <v>-119</v>
      </c>
      <c r="D47">
        <f>IF($B47="","",IFERROR(LOOKUP(2^15,SEARCH(Rules!$A$2:$A$200&amp;"",$B47)/(Rules!$A$2:$A$200&lt;&gt;""),Rules!$B$2:$B$200),"Uncategorized"))</f>
        <v/>
      </c>
      <c r="E47">
        <f>IF($B47="","",IF($C47&gt;=0,"Income","Expense"))</f>
        <v/>
      </c>
      <c r="F47">
        <f>IF($B47="","",IFERROR(LOOKUP(2^15,SEARCH(Rules!$A$2:$A$200&amp;"",$B47)/(Rules!$A$2:$A$200&lt;&gt;""),Rules!$A$2:$A$200),""))</f>
        <v/>
      </c>
      <c r="G47">
        <f>IF($B47="","",IF(D47="Uncategorized","⚠ Review",IF(IFERROR(LOOKUP(2^15,SEARCH(Rules!$A$2:$A$200&amp;"",$B47)/(Rules!$A$2:$A$200&lt;&gt;""),Rules!$C$2:$C$200),"")&lt;&gt;E47,"⚠ Check sign","OK")))</f>
        <v/>
      </c>
    </row>
    <row r="48">
      <c r="A48" s="2" t="n">
        <v>46310</v>
      </c>
      <c r="B48" t="inlineStr">
        <is>
          <t>UPI/RAHUL K/1686</t>
        </is>
      </c>
      <c r="C48" s="3" t="n">
        <v>-1657</v>
      </c>
      <c r="D48">
        <f>IF($B48="","",IFERROR(LOOKUP(2^15,SEARCH(Rules!$A$2:$A$200&amp;"",$B48)/(Rules!$A$2:$A$200&lt;&gt;""),Rules!$B$2:$B$200),"Uncategorized"))</f>
        <v/>
      </c>
      <c r="E48">
        <f>IF($B48="","",IF($C48&gt;=0,"Income","Expense"))</f>
        <v/>
      </c>
      <c r="F48">
        <f>IF($B48="","",IFERROR(LOOKUP(2^15,SEARCH(Rules!$A$2:$A$200&amp;"",$B48)/(Rules!$A$2:$A$200&lt;&gt;""),Rules!$A$2:$A$200),""))</f>
        <v/>
      </c>
      <c r="G48">
        <f>IF($B48="","",IF(D48="Uncategorized","⚠ Review",IF(IFERROR(LOOKUP(2^15,SEARCH(Rules!$A$2:$A$200&amp;"",$B48)/(Rules!$A$2:$A$200&lt;&gt;""),Rules!$C$2:$C$200),"")&lt;&gt;E48,"⚠ Check sign","OK")))</f>
        <v/>
      </c>
    </row>
    <row r="49">
      <c r="A49" s="2" t="n">
        <v>46311</v>
      </c>
      <c r="B49" t="inlineStr">
        <is>
          <t>ATM WDL 7511</t>
        </is>
      </c>
      <c r="C49" s="3" t="n">
        <v>-3126</v>
      </c>
      <c r="D49">
        <f>IF($B49="","",IFERROR(LOOKUP(2^15,SEARCH(Rules!$A$2:$A$200&amp;"",$B49)/(Rules!$A$2:$A$200&lt;&gt;""),Rules!$B$2:$B$200),"Uncategorized"))</f>
        <v/>
      </c>
      <c r="E49">
        <f>IF($B49="","",IF($C49&gt;=0,"Income","Expense"))</f>
        <v/>
      </c>
      <c r="F49">
        <f>IF($B49="","",IFERROR(LOOKUP(2^15,SEARCH(Rules!$A$2:$A$200&amp;"",$B49)/(Rules!$A$2:$A$200&lt;&gt;""),Rules!$A$2:$A$200),""))</f>
        <v/>
      </c>
      <c r="G49">
        <f>IF($B49="","",IF(D49="Uncategorized","⚠ Review",IF(IFERROR(LOOKUP(2^15,SEARCH(Rules!$A$2:$A$200&amp;"",$B49)/(Rules!$A$2:$A$200&lt;&gt;""),Rules!$C$2:$C$200),"")&lt;&gt;E49,"⚠ Check sign","OK")))</f>
        <v/>
      </c>
    </row>
    <row r="50">
      <c r="A50" s="2" t="n">
        <v>46311</v>
      </c>
      <c r="B50" t="inlineStr">
        <is>
          <t>POS DMART BANGALORE 2655</t>
        </is>
      </c>
      <c r="C50" s="3" t="n">
        <v>-1163</v>
      </c>
      <c r="D50">
        <f>IF($B50="","",IFERROR(LOOKUP(2^15,SEARCH(Rules!$A$2:$A$200&amp;"",$B50)/(Rules!$A$2:$A$200&lt;&gt;""),Rules!$B$2:$B$200),"Uncategorized"))</f>
        <v/>
      </c>
      <c r="E50">
        <f>IF($B50="","",IF($C50&gt;=0,"Income","Expense"))</f>
        <v/>
      </c>
      <c r="F50">
        <f>IF($B50="","",IFERROR(LOOKUP(2^15,SEARCH(Rules!$A$2:$A$200&amp;"",$B50)/(Rules!$A$2:$A$200&lt;&gt;""),Rules!$A$2:$A$200),""))</f>
        <v/>
      </c>
      <c r="G50">
        <f>IF($B50="","",IF(D50="Uncategorized","⚠ Review",IF(IFERROR(LOOKUP(2^15,SEARCH(Rules!$A$2:$A$200&amp;"",$B50)/(Rules!$A$2:$A$200&lt;&gt;""),Rules!$C$2:$C$200),"")&lt;&gt;E50,"⚠ Check sign","OK")))</f>
        <v/>
      </c>
    </row>
    <row r="51">
      <c r="A51" s="2" t="n">
        <v>46312</v>
      </c>
      <c r="B51" t="inlineStr">
        <is>
          <t>APOLLO PHARMACY 3145</t>
        </is>
      </c>
      <c r="C51" s="3" t="n">
        <v>-350</v>
      </c>
      <c r="D51">
        <f>IF($B51="","",IFERROR(LOOKUP(2^15,SEARCH(Rules!$A$2:$A$200&amp;"",$B51)/(Rules!$A$2:$A$200&lt;&gt;""),Rules!$B$2:$B$200),"Uncategorized"))</f>
        <v/>
      </c>
      <c r="E51">
        <f>IF($B51="","",IF($C51&gt;=0,"Income","Expense"))</f>
        <v/>
      </c>
      <c r="F51">
        <f>IF($B51="","",IFERROR(LOOKUP(2^15,SEARCH(Rules!$A$2:$A$200&amp;"",$B51)/(Rules!$A$2:$A$200&lt;&gt;""),Rules!$A$2:$A$200),""))</f>
        <v/>
      </c>
      <c r="G51">
        <f>IF($B51="","",IF(D51="Uncategorized","⚠ Review",IF(IFERROR(LOOKUP(2^15,SEARCH(Rules!$A$2:$A$200&amp;"",$B51)/(Rules!$A$2:$A$200&lt;&gt;""),Rules!$C$2:$C$200),"")&lt;&gt;E51,"⚠ Check sign","OK")))</f>
        <v/>
      </c>
    </row>
    <row r="52">
      <c r="A52" s="2" t="n">
        <v>46314</v>
      </c>
      <c r="B52" t="inlineStr">
        <is>
          <t>UPI/FREELANCE PAYMENT/4762</t>
        </is>
      </c>
      <c r="C52" s="3" t="n">
        <v>2643</v>
      </c>
      <c r="D52">
        <f>IF($B52="","",IFERROR(LOOKUP(2^15,SEARCH(Rules!$A$2:$A$200&amp;"",$B52)/(Rules!$A$2:$A$200&lt;&gt;""),Rules!$B$2:$B$200),"Uncategorized"))</f>
        <v/>
      </c>
      <c r="E52">
        <f>IF($B52="","",IF($C52&gt;=0,"Income","Expense"))</f>
        <v/>
      </c>
      <c r="F52">
        <f>IF($B52="","",IFERROR(LOOKUP(2^15,SEARCH(Rules!$A$2:$A$200&amp;"",$B52)/(Rules!$A$2:$A$200&lt;&gt;""),Rules!$A$2:$A$200),""))</f>
        <v/>
      </c>
      <c r="G52">
        <f>IF($B52="","",IF(D52="Uncategorized","⚠ Review",IF(IFERROR(LOOKUP(2^15,SEARCH(Rules!$A$2:$A$200&amp;"",$B52)/(Rules!$A$2:$A$200&lt;&gt;""),Rules!$C$2:$C$200),"")&lt;&gt;E52,"⚠ Check sign","OK")))</f>
        <v/>
      </c>
    </row>
    <row r="53">
      <c r="A53" s="2" t="n">
        <v>46317</v>
      </c>
      <c r="B53" t="inlineStr">
        <is>
          <t>IRCTC E-TICKET 5983</t>
        </is>
      </c>
      <c r="C53" s="3" t="n">
        <v>-2215</v>
      </c>
      <c r="D53">
        <f>IF($B53="","",IFERROR(LOOKUP(2^15,SEARCH(Rules!$A$2:$A$200&amp;"",$B53)/(Rules!$A$2:$A$200&lt;&gt;""),Rules!$B$2:$B$200),"Uncategorized"))</f>
        <v/>
      </c>
      <c r="E53">
        <f>IF($B53="","",IF($C53&gt;=0,"Income","Expense"))</f>
        <v/>
      </c>
      <c r="F53">
        <f>IF($B53="","",IFERROR(LOOKUP(2^15,SEARCH(Rules!$A$2:$A$200&amp;"",$B53)/(Rules!$A$2:$A$200&lt;&gt;""),Rules!$A$2:$A$200),""))</f>
        <v/>
      </c>
      <c r="G53">
        <f>IF($B53="","",IF(D53="Uncategorized","⚠ Review",IF(IFERROR(LOOKUP(2^15,SEARCH(Rules!$A$2:$A$200&amp;"",$B53)/(Rules!$A$2:$A$200&lt;&gt;""),Rules!$C$2:$C$200),"")&lt;&gt;E53,"⚠ Check sign","OK")))</f>
        <v/>
      </c>
    </row>
    <row r="54">
      <c r="A54" s="2" t="n">
        <v>46317</v>
      </c>
      <c r="B54" t="inlineStr">
        <is>
          <t>UPI/SWIGGY/8976/Order</t>
        </is>
      </c>
      <c r="C54" s="3" t="n">
        <v>-208</v>
      </c>
      <c r="D54">
        <f>IF($B54="","",IFERROR(LOOKUP(2^15,SEARCH(Rules!$A$2:$A$200&amp;"",$B54)/(Rules!$A$2:$A$200&lt;&gt;""),Rules!$B$2:$B$200),"Uncategorized"))</f>
        <v/>
      </c>
      <c r="E54">
        <f>IF($B54="","",IF($C54&gt;=0,"Income","Expense"))</f>
        <v/>
      </c>
      <c r="F54">
        <f>IF($B54="","",IFERROR(LOOKUP(2^15,SEARCH(Rules!$A$2:$A$200&amp;"",$B54)/(Rules!$A$2:$A$200&lt;&gt;""),Rules!$A$2:$A$200),""))</f>
        <v/>
      </c>
      <c r="G54">
        <f>IF($B54="","",IF(D54="Uncategorized","⚠ Review",IF(IFERROR(LOOKUP(2^15,SEARCH(Rules!$A$2:$A$200&amp;"",$B54)/(Rules!$A$2:$A$200&lt;&gt;""),Rules!$C$2:$C$200),"")&lt;&gt;E54,"⚠ Check sign","OK")))</f>
        <v/>
      </c>
    </row>
    <row r="55">
      <c r="A55" s="2" t="n">
        <v>46320</v>
      </c>
      <c r="B55" t="inlineStr">
        <is>
          <t>ATM WDL 2214</t>
        </is>
      </c>
      <c r="C55" s="3" t="n">
        <v>-3678</v>
      </c>
      <c r="D55">
        <f>IF($B55="","",IFERROR(LOOKUP(2^15,SEARCH(Rules!$A$2:$A$200&amp;"",$B55)/(Rules!$A$2:$A$200&lt;&gt;""),Rules!$B$2:$B$200),"Uncategorized"))</f>
        <v/>
      </c>
      <c r="E55">
        <f>IF($B55="","",IF($C55&gt;=0,"Income","Expense"))</f>
        <v/>
      </c>
      <c r="F55">
        <f>IF($B55="","",IFERROR(LOOKUP(2^15,SEARCH(Rules!$A$2:$A$200&amp;"",$B55)/(Rules!$A$2:$A$200&lt;&gt;""),Rules!$A$2:$A$200),""))</f>
        <v/>
      </c>
      <c r="G55">
        <f>IF($B55="","",IF(D55="Uncategorized","⚠ Review",IF(IFERROR(LOOKUP(2^15,SEARCH(Rules!$A$2:$A$200&amp;"",$B55)/(Rules!$A$2:$A$200&lt;&gt;""),Rules!$C$2:$C$200),"")&lt;&gt;E55,"⚠ Check sign","OK")))</f>
        <v/>
      </c>
    </row>
    <row r="56">
      <c r="A56" s="2" t="n">
        <v>46320</v>
      </c>
      <c r="B56" t="inlineStr">
        <is>
          <t>UPI/BLINKIT/1008</t>
        </is>
      </c>
      <c r="C56" s="3" t="n">
        <v>-1445</v>
      </c>
      <c r="D56">
        <f>IF($B56="","",IFERROR(LOOKUP(2^15,SEARCH(Rules!$A$2:$A$200&amp;"",$B56)/(Rules!$A$2:$A$200&lt;&gt;""),Rules!$B$2:$B$200),"Uncategorized"))</f>
        <v/>
      </c>
      <c r="E56">
        <f>IF($B56="","",IF($C56&gt;=0,"Income","Expense"))</f>
        <v/>
      </c>
      <c r="F56">
        <f>IF($B56="","",IFERROR(LOOKUP(2^15,SEARCH(Rules!$A$2:$A$200&amp;"",$B56)/(Rules!$A$2:$A$200&lt;&gt;""),Rules!$A$2:$A$200),""))</f>
        <v/>
      </c>
      <c r="G56">
        <f>IF($B56="","",IF(D56="Uncategorized","⚠ Review",IF(IFERROR(LOOKUP(2^15,SEARCH(Rules!$A$2:$A$200&amp;"",$B56)/(Rules!$A$2:$A$200&lt;&gt;""),Rules!$C$2:$C$200),"")&lt;&gt;E56,"⚠ Check sign","OK")))</f>
        <v/>
      </c>
    </row>
    <row r="57">
      <c r="A57" s="2" t="n">
        <v>46321</v>
      </c>
      <c r="B57" t="inlineStr">
        <is>
          <t>NEFT-SALARY ACME TECH PVT LTD</t>
        </is>
      </c>
      <c r="C57" s="3" t="n">
        <v>65000</v>
      </c>
      <c r="D57">
        <f>IF($B57="","",IFERROR(LOOKUP(2^15,SEARCH(Rules!$A$2:$A$200&amp;"",$B57)/(Rules!$A$2:$A$200&lt;&gt;""),Rules!$B$2:$B$200),"Uncategorized"))</f>
        <v/>
      </c>
      <c r="E57">
        <f>IF($B57="","",IF($C57&gt;=0,"Income","Expense"))</f>
        <v/>
      </c>
      <c r="F57">
        <f>IF($B57="","",IFERROR(LOOKUP(2^15,SEARCH(Rules!$A$2:$A$200&amp;"",$B57)/(Rules!$A$2:$A$200&lt;&gt;""),Rules!$A$2:$A$200),""))</f>
        <v/>
      </c>
      <c r="G57">
        <f>IF($B57="","",IF(D57="Uncategorized","⚠ Review",IF(IFERROR(LOOKUP(2^15,SEARCH(Rules!$A$2:$A$200&amp;"",$B57)/(Rules!$A$2:$A$200&lt;&gt;""),Rules!$C$2:$C$200),"")&lt;&gt;E57,"⚠ Check sign","OK")))</f>
        <v/>
      </c>
    </row>
    <row r="58">
      <c r="A58" s="2" t="n">
        <v>46322</v>
      </c>
      <c r="B58" t="inlineStr">
        <is>
          <t>UPI REFUND FLIPKART 8905</t>
        </is>
      </c>
      <c r="C58" s="3" t="n">
        <v>1440</v>
      </c>
      <c r="D58">
        <f>IF($B58="","",IFERROR(LOOKUP(2^15,SEARCH(Rules!$A$2:$A$200&amp;"",$B58)/(Rules!$A$2:$A$200&lt;&gt;""),Rules!$B$2:$B$200),"Uncategorized"))</f>
        <v/>
      </c>
      <c r="E58">
        <f>IF($B58="","",IF($C58&gt;=0,"Income","Expense"))</f>
        <v/>
      </c>
      <c r="F58">
        <f>IF($B58="","",IFERROR(LOOKUP(2^15,SEARCH(Rules!$A$2:$A$200&amp;"",$B58)/(Rules!$A$2:$A$200&lt;&gt;""),Rules!$A$2:$A$200),""))</f>
        <v/>
      </c>
      <c r="G58">
        <f>IF($B58="","",IF(D58="Uncategorized","⚠ Review",IF(IFERROR(LOOKUP(2^15,SEARCH(Rules!$A$2:$A$200&amp;"",$B58)/(Rules!$A$2:$A$200&lt;&gt;""),Rules!$C$2:$C$200),"")&lt;&gt;E58,"⚠ Check sign","OK")))</f>
        <v/>
      </c>
    </row>
    <row r="59">
      <c r="A59" s="2" t="n">
        <v>46322</v>
      </c>
      <c r="B59" t="inlineStr">
        <is>
          <t>UPI/ZOMATO ORDER 4963</t>
        </is>
      </c>
      <c r="C59" s="3" t="n">
        <v>-170</v>
      </c>
      <c r="D59">
        <f>IF($B59="","",IFERROR(LOOKUP(2^15,SEARCH(Rules!$A$2:$A$200&amp;"",$B59)/(Rules!$A$2:$A$200&lt;&gt;""),Rules!$B$2:$B$200),"Uncategorized"))</f>
        <v/>
      </c>
      <c r="E59">
        <f>IF($B59="","",IF($C59&gt;=0,"Income","Expense"))</f>
        <v/>
      </c>
      <c r="F59">
        <f>IF($B59="","",IFERROR(LOOKUP(2^15,SEARCH(Rules!$A$2:$A$200&amp;"",$B59)/(Rules!$A$2:$A$200&lt;&gt;""),Rules!$A$2:$A$200),""))</f>
        <v/>
      </c>
      <c r="G59">
        <f>IF($B59="","",IF(D59="Uncategorized","⚠ Review",IF(IFERROR(LOOKUP(2^15,SEARCH(Rules!$A$2:$A$200&amp;"",$B59)/(Rules!$A$2:$A$200&lt;&gt;""),Rules!$C$2:$C$200),"")&lt;&gt;E59,"⚠ Check sign","OK")))</f>
        <v/>
      </c>
    </row>
    <row r="60">
      <c r="A60" s="2" t="n">
        <v>46324</v>
      </c>
      <c r="B60" t="inlineStr">
        <is>
          <t>IRCTC E-TICKET 4341</t>
        </is>
      </c>
      <c r="C60" s="3" t="n">
        <v>-846</v>
      </c>
      <c r="D60">
        <f>IF($B60="","",IFERROR(LOOKUP(2^15,SEARCH(Rules!$A$2:$A$200&amp;"",$B60)/(Rules!$A$2:$A$200&lt;&gt;""),Rules!$B$2:$B$200),"Uncategorized"))</f>
        <v/>
      </c>
      <c r="E60">
        <f>IF($B60="","",IF($C60&gt;=0,"Income","Expense"))</f>
        <v/>
      </c>
      <c r="F60">
        <f>IF($B60="","",IFERROR(LOOKUP(2^15,SEARCH(Rules!$A$2:$A$200&amp;"",$B60)/(Rules!$A$2:$A$200&lt;&gt;""),Rules!$A$2:$A$200),""))</f>
        <v/>
      </c>
      <c r="G60">
        <f>IF($B60="","",IF(D60="Uncategorized","⚠ Review",IF(IFERROR(LOOKUP(2^15,SEARCH(Rules!$A$2:$A$200&amp;"",$B60)/(Rules!$A$2:$A$200&lt;&gt;""),Rules!$C$2:$C$200),"")&lt;&gt;E60,"⚠ Check sign","OK")))</f>
        <v/>
      </c>
    </row>
    <row r="61">
      <c r="A61" s="2" t="n">
        <v>46324</v>
      </c>
      <c r="B61" t="inlineStr">
        <is>
          <t>UPI/UBER INDIA/1857</t>
        </is>
      </c>
      <c r="C61" s="3" t="n">
        <v>-221</v>
      </c>
      <c r="D61">
        <f>IF($B61="","",IFERROR(LOOKUP(2^15,SEARCH(Rules!$A$2:$A$200&amp;"",$B61)/(Rules!$A$2:$A$200&lt;&gt;""),Rules!$B$2:$B$200),"Uncategorized"))</f>
        <v/>
      </c>
      <c r="E61">
        <f>IF($B61="","",IF($C61&gt;=0,"Income","Expense"))</f>
        <v/>
      </c>
      <c r="F61">
        <f>IF($B61="","",IFERROR(LOOKUP(2^15,SEARCH(Rules!$A$2:$A$200&amp;"",$B61)/(Rules!$A$2:$A$200&lt;&gt;""),Rules!$A$2:$A$200),""))</f>
        <v/>
      </c>
      <c r="G61">
        <f>IF($B61="","",IF(D61="Uncategorized","⚠ Review",IF(IFERROR(LOOKUP(2^15,SEARCH(Rules!$A$2:$A$200&amp;"",$B61)/(Rules!$A$2:$A$200&lt;&gt;""),Rules!$C$2:$C$200),"")&lt;&gt;E61,"⚠ Check sign","OK")))</f>
        <v/>
      </c>
    </row>
    <row r="62">
      <c r="D62">
        <f>IF($B62="","",IFERROR(LOOKUP(2^15,SEARCH(Rules!$A$2:$A$200&amp;"",$B62)/(Rules!$A$2:$A$200&lt;&gt;""),Rules!$B$2:$B$200),"Uncategorized"))</f>
        <v/>
      </c>
      <c r="E62">
        <f>IF($B62="","",IF($C62&gt;=0,"Income","Expense"))</f>
        <v/>
      </c>
      <c r="F62">
        <f>IF($B62="","",IFERROR(LOOKUP(2^15,SEARCH(Rules!$A$2:$A$200&amp;"",$B62)/(Rules!$A$2:$A$200&lt;&gt;""),Rules!$A$2:$A$200),""))</f>
        <v/>
      </c>
      <c r="G62">
        <f>IF($B62="","",IF(D62="Uncategorized","⚠ Review",IF(IFERROR(LOOKUP(2^15,SEARCH(Rules!$A$2:$A$200&amp;"",$B62)/(Rules!$A$2:$A$200&lt;&gt;""),Rules!$C$2:$C$200),"")&lt;&gt;E62,"⚠ Check sign","OK")))</f>
        <v/>
      </c>
    </row>
    <row r="63">
      <c r="D63">
        <f>IF($B63="","",IFERROR(LOOKUP(2^15,SEARCH(Rules!$A$2:$A$200&amp;"",$B63)/(Rules!$A$2:$A$200&lt;&gt;""),Rules!$B$2:$B$200),"Uncategorized"))</f>
        <v/>
      </c>
      <c r="E63">
        <f>IF($B63="","",IF($C63&gt;=0,"Income","Expense"))</f>
        <v/>
      </c>
      <c r="F63">
        <f>IF($B63="","",IFERROR(LOOKUP(2^15,SEARCH(Rules!$A$2:$A$200&amp;"",$B63)/(Rules!$A$2:$A$200&lt;&gt;""),Rules!$A$2:$A$200),""))</f>
        <v/>
      </c>
      <c r="G63">
        <f>IF($B63="","",IF(D63="Uncategorized","⚠ Review",IF(IFERROR(LOOKUP(2^15,SEARCH(Rules!$A$2:$A$200&amp;"",$B63)/(Rules!$A$2:$A$200&lt;&gt;""),Rules!$C$2:$C$200),"")&lt;&gt;E63,"⚠ Check sign","OK")))</f>
        <v/>
      </c>
    </row>
    <row r="64">
      <c r="D64">
        <f>IF($B64="","",IFERROR(LOOKUP(2^15,SEARCH(Rules!$A$2:$A$200&amp;"",$B64)/(Rules!$A$2:$A$200&lt;&gt;""),Rules!$B$2:$B$200),"Uncategorized"))</f>
        <v/>
      </c>
      <c r="E64">
        <f>IF($B64="","",IF($C64&gt;=0,"Income","Expense"))</f>
        <v/>
      </c>
      <c r="F64">
        <f>IF($B64="","",IFERROR(LOOKUP(2^15,SEARCH(Rules!$A$2:$A$200&amp;"",$B64)/(Rules!$A$2:$A$200&lt;&gt;""),Rules!$A$2:$A$200),""))</f>
        <v/>
      </c>
      <c r="G64">
        <f>IF($B64="","",IF(D64="Uncategorized","⚠ Review",IF(IFERROR(LOOKUP(2^15,SEARCH(Rules!$A$2:$A$200&amp;"",$B64)/(Rules!$A$2:$A$200&lt;&gt;""),Rules!$C$2:$C$200),"")&lt;&gt;E64,"⚠ Check sign","OK")))</f>
        <v/>
      </c>
    </row>
    <row r="65">
      <c r="D65">
        <f>IF($B65="","",IFERROR(LOOKUP(2^15,SEARCH(Rules!$A$2:$A$200&amp;"",$B65)/(Rules!$A$2:$A$200&lt;&gt;""),Rules!$B$2:$B$200),"Uncategorized"))</f>
        <v/>
      </c>
      <c r="E65">
        <f>IF($B65="","",IF($C65&gt;=0,"Income","Expense"))</f>
        <v/>
      </c>
      <c r="F65">
        <f>IF($B65="","",IFERROR(LOOKUP(2^15,SEARCH(Rules!$A$2:$A$200&amp;"",$B65)/(Rules!$A$2:$A$200&lt;&gt;""),Rules!$A$2:$A$200),""))</f>
        <v/>
      </c>
      <c r="G65">
        <f>IF($B65="","",IF(D65="Uncategorized","⚠ Review",IF(IFERROR(LOOKUP(2^15,SEARCH(Rules!$A$2:$A$200&amp;"",$B65)/(Rules!$A$2:$A$200&lt;&gt;""),Rules!$C$2:$C$200),"")&lt;&gt;E65,"⚠ Check sign","OK")))</f>
        <v/>
      </c>
    </row>
    <row r="66">
      <c r="D66">
        <f>IF($B66="","",IFERROR(LOOKUP(2^15,SEARCH(Rules!$A$2:$A$200&amp;"",$B66)/(Rules!$A$2:$A$200&lt;&gt;""),Rules!$B$2:$B$200),"Uncategorized"))</f>
        <v/>
      </c>
      <c r="E66">
        <f>IF($B66="","",IF($C66&gt;=0,"Income","Expense"))</f>
        <v/>
      </c>
      <c r="F66">
        <f>IF($B66="","",IFERROR(LOOKUP(2^15,SEARCH(Rules!$A$2:$A$200&amp;"",$B66)/(Rules!$A$2:$A$200&lt;&gt;""),Rules!$A$2:$A$200),""))</f>
        <v/>
      </c>
      <c r="G66">
        <f>IF($B66="","",IF(D66="Uncategorized","⚠ Review",IF(IFERROR(LOOKUP(2^15,SEARCH(Rules!$A$2:$A$200&amp;"",$B66)/(Rules!$A$2:$A$200&lt;&gt;""),Rules!$C$2:$C$200),"")&lt;&gt;E66,"⚠ Check sign","OK")))</f>
        <v/>
      </c>
    </row>
    <row r="67">
      <c r="D67">
        <f>IF($B67="","",IFERROR(LOOKUP(2^15,SEARCH(Rules!$A$2:$A$200&amp;"",$B67)/(Rules!$A$2:$A$200&lt;&gt;""),Rules!$B$2:$B$200),"Uncategorized"))</f>
        <v/>
      </c>
      <c r="E67">
        <f>IF($B67="","",IF($C67&gt;=0,"Income","Expense"))</f>
        <v/>
      </c>
      <c r="F67">
        <f>IF($B67="","",IFERROR(LOOKUP(2^15,SEARCH(Rules!$A$2:$A$200&amp;"",$B67)/(Rules!$A$2:$A$200&lt;&gt;""),Rules!$A$2:$A$200),""))</f>
        <v/>
      </c>
      <c r="G67">
        <f>IF($B67="","",IF(D67="Uncategorized","⚠ Review",IF(IFERROR(LOOKUP(2^15,SEARCH(Rules!$A$2:$A$200&amp;"",$B67)/(Rules!$A$2:$A$200&lt;&gt;""),Rules!$C$2:$C$200),"")&lt;&gt;E67,"⚠ Check sign","OK")))</f>
        <v/>
      </c>
    </row>
    <row r="68">
      <c r="D68">
        <f>IF($B68="","",IFERROR(LOOKUP(2^15,SEARCH(Rules!$A$2:$A$200&amp;"",$B68)/(Rules!$A$2:$A$200&lt;&gt;""),Rules!$B$2:$B$200),"Uncategorized"))</f>
        <v/>
      </c>
      <c r="E68">
        <f>IF($B68="","",IF($C68&gt;=0,"Income","Expense"))</f>
        <v/>
      </c>
      <c r="F68">
        <f>IF($B68="","",IFERROR(LOOKUP(2^15,SEARCH(Rules!$A$2:$A$200&amp;"",$B68)/(Rules!$A$2:$A$200&lt;&gt;""),Rules!$A$2:$A$200),""))</f>
        <v/>
      </c>
      <c r="G68">
        <f>IF($B68="","",IF(D68="Uncategorized","⚠ Review",IF(IFERROR(LOOKUP(2^15,SEARCH(Rules!$A$2:$A$200&amp;"",$B68)/(Rules!$A$2:$A$200&lt;&gt;""),Rules!$C$2:$C$200),"")&lt;&gt;E68,"⚠ Check sign","OK")))</f>
        <v/>
      </c>
    </row>
    <row r="69">
      <c r="D69">
        <f>IF($B69="","",IFERROR(LOOKUP(2^15,SEARCH(Rules!$A$2:$A$200&amp;"",$B69)/(Rules!$A$2:$A$200&lt;&gt;""),Rules!$B$2:$B$200),"Uncategorized"))</f>
        <v/>
      </c>
      <c r="E69">
        <f>IF($B69="","",IF($C69&gt;=0,"Income","Expense"))</f>
        <v/>
      </c>
      <c r="F69">
        <f>IF($B69="","",IFERROR(LOOKUP(2^15,SEARCH(Rules!$A$2:$A$200&amp;"",$B69)/(Rules!$A$2:$A$200&lt;&gt;""),Rules!$A$2:$A$200),""))</f>
        <v/>
      </c>
      <c r="G69">
        <f>IF($B69="","",IF(D69="Uncategorized","⚠ Review",IF(IFERROR(LOOKUP(2^15,SEARCH(Rules!$A$2:$A$200&amp;"",$B69)/(Rules!$A$2:$A$200&lt;&gt;""),Rules!$C$2:$C$200),"")&lt;&gt;E69,"⚠ Check sign","OK")))</f>
        <v/>
      </c>
    </row>
    <row r="70">
      <c r="D70">
        <f>IF($B70="","",IFERROR(LOOKUP(2^15,SEARCH(Rules!$A$2:$A$200&amp;"",$B70)/(Rules!$A$2:$A$200&lt;&gt;""),Rules!$B$2:$B$200),"Uncategorized"))</f>
        <v/>
      </c>
      <c r="E70">
        <f>IF($B70="","",IF($C70&gt;=0,"Income","Expense"))</f>
        <v/>
      </c>
      <c r="F70">
        <f>IF($B70="","",IFERROR(LOOKUP(2^15,SEARCH(Rules!$A$2:$A$200&amp;"",$B70)/(Rules!$A$2:$A$200&lt;&gt;""),Rules!$A$2:$A$200),""))</f>
        <v/>
      </c>
      <c r="G70">
        <f>IF($B70="","",IF(D70="Uncategorized","⚠ Review",IF(IFERROR(LOOKUP(2^15,SEARCH(Rules!$A$2:$A$200&amp;"",$B70)/(Rules!$A$2:$A$200&lt;&gt;""),Rules!$C$2:$C$200),"")&lt;&gt;E70,"⚠ Check sign","OK")))</f>
        <v/>
      </c>
    </row>
    <row r="71">
      <c r="D71">
        <f>IF($B71="","",IFERROR(LOOKUP(2^15,SEARCH(Rules!$A$2:$A$200&amp;"",$B71)/(Rules!$A$2:$A$200&lt;&gt;""),Rules!$B$2:$B$200),"Uncategorized"))</f>
        <v/>
      </c>
      <c r="E71">
        <f>IF($B71="","",IF($C71&gt;=0,"Income","Expense"))</f>
        <v/>
      </c>
      <c r="F71">
        <f>IF($B71="","",IFERROR(LOOKUP(2^15,SEARCH(Rules!$A$2:$A$200&amp;"",$B71)/(Rules!$A$2:$A$200&lt;&gt;""),Rules!$A$2:$A$200),""))</f>
        <v/>
      </c>
      <c r="G71">
        <f>IF($B71="","",IF(D71="Uncategorized","⚠ Review",IF(IFERROR(LOOKUP(2^15,SEARCH(Rules!$A$2:$A$200&amp;"",$B71)/(Rules!$A$2:$A$200&lt;&gt;""),Rules!$C$2:$C$200),"")&lt;&gt;E71,"⚠ Check sign","OK")))</f>
        <v/>
      </c>
    </row>
    <row r="72">
      <c r="D72">
        <f>IF($B72="","",IFERROR(LOOKUP(2^15,SEARCH(Rules!$A$2:$A$200&amp;"",$B72)/(Rules!$A$2:$A$200&lt;&gt;""),Rules!$B$2:$B$200),"Uncategorized"))</f>
        <v/>
      </c>
      <c r="E72">
        <f>IF($B72="","",IF($C72&gt;=0,"Income","Expense"))</f>
        <v/>
      </c>
      <c r="F72">
        <f>IF($B72="","",IFERROR(LOOKUP(2^15,SEARCH(Rules!$A$2:$A$200&amp;"",$B72)/(Rules!$A$2:$A$200&lt;&gt;""),Rules!$A$2:$A$200),""))</f>
        <v/>
      </c>
      <c r="G72">
        <f>IF($B72="","",IF(D72="Uncategorized","⚠ Review",IF(IFERROR(LOOKUP(2^15,SEARCH(Rules!$A$2:$A$200&amp;"",$B72)/(Rules!$A$2:$A$200&lt;&gt;""),Rules!$C$2:$C$200),"")&lt;&gt;E72,"⚠ Check sign","OK")))</f>
        <v/>
      </c>
    </row>
    <row r="73">
      <c r="D73">
        <f>IF($B73="","",IFERROR(LOOKUP(2^15,SEARCH(Rules!$A$2:$A$200&amp;"",$B73)/(Rules!$A$2:$A$200&lt;&gt;""),Rules!$B$2:$B$200),"Uncategorized"))</f>
        <v/>
      </c>
      <c r="E73">
        <f>IF($B73="","",IF($C73&gt;=0,"Income","Expense"))</f>
        <v/>
      </c>
      <c r="F73">
        <f>IF($B73="","",IFERROR(LOOKUP(2^15,SEARCH(Rules!$A$2:$A$200&amp;"",$B73)/(Rules!$A$2:$A$200&lt;&gt;""),Rules!$A$2:$A$200),""))</f>
        <v/>
      </c>
      <c r="G73">
        <f>IF($B73="","",IF(D73="Uncategorized","⚠ Review",IF(IFERROR(LOOKUP(2^15,SEARCH(Rules!$A$2:$A$200&amp;"",$B73)/(Rules!$A$2:$A$200&lt;&gt;""),Rules!$C$2:$C$200),"")&lt;&gt;E73,"⚠ Check sign","OK")))</f>
        <v/>
      </c>
    </row>
    <row r="74">
      <c r="D74">
        <f>IF($B74="","",IFERROR(LOOKUP(2^15,SEARCH(Rules!$A$2:$A$200&amp;"",$B74)/(Rules!$A$2:$A$200&lt;&gt;""),Rules!$B$2:$B$200),"Uncategorized"))</f>
        <v/>
      </c>
      <c r="E74">
        <f>IF($B74="","",IF($C74&gt;=0,"Income","Expense"))</f>
        <v/>
      </c>
      <c r="F74">
        <f>IF($B74="","",IFERROR(LOOKUP(2^15,SEARCH(Rules!$A$2:$A$200&amp;"",$B74)/(Rules!$A$2:$A$200&lt;&gt;""),Rules!$A$2:$A$200),""))</f>
        <v/>
      </c>
      <c r="G74">
        <f>IF($B74="","",IF(D74="Uncategorized","⚠ Review",IF(IFERROR(LOOKUP(2^15,SEARCH(Rules!$A$2:$A$200&amp;"",$B74)/(Rules!$A$2:$A$200&lt;&gt;""),Rules!$C$2:$C$200),"")&lt;&gt;E74,"⚠ Check sign","OK")))</f>
        <v/>
      </c>
    </row>
    <row r="75">
      <c r="D75">
        <f>IF($B75="","",IFERROR(LOOKUP(2^15,SEARCH(Rules!$A$2:$A$200&amp;"",$B75)/(Rules!$A$2:$A$200&lt;&gt;""),Rules!$B$2:$B$200),"Uncategorized"))</f>
        <v/>
      </c>
      <c r="E75">
        <f>IF($B75="","",IF($C75&gt;=0,"Income","Expense"))</f>
        <v/>
      </c>
      <c r="F75">
        <f>IF($B75="","",IFERROR(LOOKUP(2^15,SEARCH(Rules!$A$2:$A$200&amp;"",$B75)/(Rules!$A$2:$A$200&lt;&gt;""),Rules!$A$2:$A$200),""))</f>
        <v/>
      </c>
      <c r="G75">
        <f>IF($B75="","",IF(D75="Uncategorized","⚠ Review",IF(IFERROR(LOOKUP(2^15,SEARCH(Rules!$A$2:$A$200&amp;"",$B75)/(Rules!$A$2:$A$200&lt;&gt;""),Rules!$C$2:$C$200),"")&lt;&gt;E75,"⚠ Check sign","OK")))</f>
        <v/>
      </c>
    </row>
    <row r="76">
      <c r="D76">
        <f>IF($B76="","",IFERROR(LOOKUP(2^15,SEARCH(Rules!$A$2:$A$200&amp;"",$B76)/(Rules!$A$2:$A$200&lt;&gt;""),Rules!$B$2:$B$200),"Uncategorized"))</f>
        <v/>
      </c>
      <c r="E76">
        <f>IF($B76="","",IF($C76&gt;=0,"Income","Expense"))</f>
        <v/>
      </c>
      <c r="F76">
        <f>IF($B76="","",IFERROR(LOOKUP(2^15,SEARCH(Rules!$A$2:$A$200&amp;"",$B76)/(Rules!$A$2:$A$200&lt;&gt;""),Rules!$A$2:$A$200),""))</f>
        <v/>
      </c>
      <c r="G76">
        <f>IF($B76="","",IF(D76="Uncategorized","⚠ Review",IF(IFERROR(LOOKUP(2^15,SEARCH(Rules!$A$2:$A$200&amp;"",$B76)/(Rules!$A$2:$A$200&lt;&gt;""),Rules!$C$2:$C$200),"")&lt;&gt;E76,"⚠ Check sign","OK")))</f>
        <v/>
      </c>
    </row>
    <row r="77">
      <c r="D77">
        <f>IF($B77="","",IFERROR(LOOKUP(2^15,SEARCH(Rules!$A$2:$A$200&amp;"",$B77)/(Rules!$A$2:$A$200&lt;&gt;""),Rules!$B$2:$B$200),"Uncategorized"))</f>
        <v/>
      </c>
      <c r="E77">
        <f>IF($B77="","",IF($C77&gt;=0,"Income","Expense"))</f>
        <v/>
      </c>
      <c r="F77">
        <f>IF($B77="","",IFERROR(LOOKUP(2^15,SEARCH(Rules!$A$2:$A$200&amp;"",$B77)/(Rules!$A$2:$A$200&lt;&gt;""),Rules!$A$2:$A$200),""))</f>
        <v/>
      </c>
      <c r="G77">
        <f>IF($B77="","",IF(D77="Uncategorized","⚠ Review",IF(IFERROR(LOOKUP(2^15,SEARCH(Rules!$A$2:$A$200&amp;"",$B77)/(Rules!$A$2:$A$200&lt;&gt;""),Rules!$C$2:$C$200),"")&lt;&gt;E77,"⚠ Check sign","OK")))</f>
        <v/>
      </c>
    </row>
    <row r="78">
      <c r="D78">
        <f>IF($B78="","",IFERROR(LOOKUP(2^15,SEARCH(Rules!$A$2:$A$200&amp;"",$B78)/(Rules!$A$2:$A$200&lt;&gt;""),Rules!$B$2:$B$200),"Uncategorized"))</f>
        <v/>
      </c>
      <c r="E78">
        <f>IF($B78="","",IF($C78&gt;=0,"Income","Expense"))</f>
        <v/>
      </c>
      <c r="F78">
        <f>IF($B78="","",IFERROR(LOOKUP(2^15,SEARCH(Rules!$A$2:$A$200&amp;"",$B78)/(Rules!$A$2:$A$200&lt;&gt;""),Rules!$A$2:$A$200),""))</f>
        <v/>
      </c>
      <c r="G78">
        <f>IF($B78="","",IF(D78="Uncategorized","⚠ Review",IF(IFERROR(LOOKUP(2^15,SEARCH(Rules!$A$2:$A$200&amp;"",$B78)/(Rules!$A$2:$A$200&lt;&gt;""),Rules!$C$2:$C$200),"")&lt;&gt;E78,"⚠ Check sign","OK")))</f>
        <v/>
      </c>
    </row>
    <row r="79">
      <c r="D79">
        <f>IF($B79="","",IFERROR(LOOKUP(2^15,SEARCH(Rules!$A$2:$A$200&amp;"",$B79)/(Rules!$A$2:$A$200&lt;&gt;""),Rules!$B$2:$B$200),"Uncategorized"))</f>
        <v/>
      </c>
      <c r="E79">
        <f>IF($B79="","",IF($C79&gt;=0,"Income","Expense"))</f>
        <v/>
      </c>
      <c r="F79">
        <f>IF($B79="","",IFERROR(LOOKUP(2^15,SEARCH(Rules!$A$2:$A$200&amp;"",$B79)/(Rules!$A$2:$A$200&lt;&gt;""),Rules!$A$2:$A$200),""))</f>
        <v/>
      </c>
      <c r="G79">
        <f>IF($B79="","",IF(D79="Uncategorized","⚠ Review",IF(IFERROR(LOOKUP(2^15,SEARCH(Rules!$A$2:$A$200&amp;"",$B79)/(Rules!$A$2:$A$200&lt;&gt;""),Rules!$C$2:$C$200),"")&lt;&gt;E79,"⚠ Check sign","OK")))</f>
        <v/>
      </c>
    </row>
    <row r="80">
      <c r="D80">
        <f>IF($B80="","",IFERROR(LOOKUP(2^15,SEARCH(Rules!$A$2:$A$200&amp;"",$B80)/(Rules!$A$2:$A$200&lt;&gt;""),Rules!$B$2:$B$200),"Uncategorized"))</f>
        <v/>
      </c>
      <c r="E80">
        <f>IF($B80="","",IF($C80&gt;=0,"Income","Expense"))</f>
        <v/>
      </c>
      <c r="F80">
        <f>IF($B80="","",IFERROR(LOOKUP(2^15,SEARCH(Rules!$A$2:$A$200&amp;"",$B80)/(Rules!$A$2:$A$200&lt;&gt;""),Rules!$A$2:$A$200),""))</f>
        <v/>
      </c>
      <c r="G80">
        <f>IF($B80="","",IF(D80="Uncategorized","⚠ Review",IF(IFERROR(LOOKUP(2^15,SEARCH(Rules!$A$2:$A$200&amp;"",$B80)/(Rules!$A$2:$A$200&lt;&gt;""),Rules!$C$2:$C$200),"")&lt;&gt;E80,"⚠ Check sign","OK")))</f>
        <v/>
      </c>
    </row>
    <row r="81">
      <c r="D81">
        <f>IF($B81="","",IFERROR(LOOKUP(2^15,SEARCH(Rules!$A$2:$A$200&amp;"",$B81)/(Rules!$A$2:$A$200&lt;&gt;""),Rules!$B$2:$B$200),"Uncategorized"))</f>
        <v/>
      </c>
      <c r="E81">
        <f>IF($B81="","",IF($C81&gt;=0,"Income","Expense"))</f>
        <v/>
      </c>
      <c r="F81">
        <f>IF($B81="","",IFERROR(LOOKUP(2^15,SEARCH(Rules!$A$2:$A$200&amp;"",$B81)/(Rules!$A$2:$A$200&lt;&gt;""),Rules!$A$2:$A$200),""))</f>
        <v/>
      </c>
      <c r="G81">
        <f>IF($B81="","",IF(D81="Uncategorized","⚠ Review",IF(IFERROR(LOOKUP(2^15,SEARCH(Rules!$A$2:$A$200&amp;"",$B81)/(Rules!$A$2:$A$200&lt;&gt;""),Rules!$C$2:$C$200),"")&lt;&gt;E81,"⚠ Check sign","OK")))</f>
        <v/>
      </c>
    </row>
    <row r="82">
      <c r="D82">
        <f>IF($B82="","",IFERROR(LOOKUP(2^15,SEARCH(Rules!$A$2:$A$200&amp;"",$B82)/(Rules!$A$2:$A$200&lt;&gt;""),Rules!$B$2:$B$200),"Uncategorized"))</f>
        <v/>
      </c>
      <c r="E82">
        <f>IF($B82="","",IF($C82&gt;=0,"Income","Expense"))</f>
        <v/>
      </c>
      <c r="F82">
        <f>IF($B82="","",IFERROR(LOOKUP(2^15,SEARCH(Rules!$A$2:$A$200&amp;"",$B82)/(Rules!$A$2:$A$200&lt;&gt;""),Rules!$A$2:$A$200),""))</f>
        <v/>
      </c>
      <c r="G82">
        <f>IF($B82="","",IF(D82="Uncategorized","⚠ Review",IF(IFERROR(LOOKUP(2^15,SEARCH(Rules!$A$2:$A$200&amp;"",$B82)/(Rules!$A$2:$A$200&lt;&gt;""),Rules!$C$2:$C$200),"")&lt;&gt;E82,"⚠ Check sign","OK")))</f>
        <v/>
      </c>
    </row>
    <row r="83">
      <c r="D83">
        <f>IF($B83="","",IFERROR(LOOKUP(2^15,SEARCH(Rules!$A$2:$A$200&amp;"",$B83)/(Rules!$A$2:$A$200&lt;&gt;""),Rules!$B$2:$B$200),"Uncategorized"))</f>
        <v/>
      </c>
      <c r="E83">
        <f>IF($B83="","",IF($C83&gt;=0,"Income","Expense"))</f>
        <v/>
      </c>
      <c r="F83">
        <f>IF($B83="","",IFERROR(LOOKUP(2^15,SEARCH(Rules!$A$2:$A$200&amp;"",$B83)/(Rules!$A$2:$A$200&lt;&gt;""),Rules!$A$2:$A$200),""))</f>
        <v/>
      </c>
      <c r="G83">
        <f>IF($B83="","",IF(D83="Uncategorized","⚠ Review",IF(IFERROR(LOOKUP(2^15,SEARCH(Rules!$A$2:$A$200&amp;"",$B83)/(Rules!$A$2:$A$200&lt;&gt;""),Rules!$C$2:$C$200),"")&lt;&gt;E83,"⚠ Check sign","OK")))</f>
        <v/>
      </c>
    </row>
    <row r="84">
      <c r="D84">
        <f>IF($B84="","",IFERROR(LOOKUP(2^15,SEARCH(Rules!$A$2:$A$200&amp;"",$B84)/(Rules!$A$2:$A$200&lt;&gt;""),Rules!$B$2:$B$200),"Uncategorized"))</f>
        <v/>
      </c>
      <c r="E84">
        <f>IF($B84="","",IF($C84&gt;=0,"Income","Expense"))</f>
        <v/>
      </c>
      <c r="F84">
        <f>IF($B84="","",IFERROR(LOOKUP(2^15,SEARCH(Rules!$A$2:$A$200&amp;"",$B84)/(Rules!$A$2:$A$200&lt;&gt;""),Rules!$A$2:$A$200),""))</f>
        <v/>
      </c>
      <c r="G84">
        <f>IF($B84="","",IF(D84="Uncategorized","⚠ Review",IF(IFERROR(LOOKUP(2^15,SEARCH(Rules!$A$2:$A$200&amp;"",$B84)/(Rules!$A$2:$A$200&lt;&gt;""),Rules!$C$2:$C$200),"")&lt;&gt;E84,"⚠ Check sign","OK")))</f>
        <v/>
      </c>
    </row>
    <row r="85">
      <c r="D85">
        <f>IF($B85="","",IFERROR(LOOKUP(2^15,SEARCH(Rules!$A$2:$A$200&amp;"",$B85)/(Rules!$A$2:$A$200&lt;&gt;""),Rules!$B$2:$B$200),"Uncategorized"))</f>
        <v/>
      </c>
      <c r="E85">
        <f>IF($B85="","",IF($C85&gt;=0,"Income","Expense"))</f>
        <v/>
      </c>
      <c r="F85">
        <f>IF($B85="","",IFERROR(LOOKUP(2^15,SEARCH(Rules!$A$2:$A$200&amp;"",$B85)/(Rules!$A$2:$A$200&lt;&gt;""),Rules!$A$2:$A$200),""))</f>
        <v/>
      </c>
      <c r="G85">
        <f>IF($B85="","",IF(D85="Uncategorized","⚠ Review",IF(IFERROR(LOOKUP(2^15,SEARCH(Rules!$A$2:$A$200&amp;"",$B85)/(Rules!$A$2:$A$200&lt;&gt;""),Rules!$C$2:$C$200),"")&lt;&gt;E85,"⚠ Check sign","OK")))</f>
        <v/>
      </c>
    </row>
    <row r="86">
      <c r="D86">
        <f>IF($B86="","",IFERROR(LOOKUP(2^15,SEARCH(Rules!$A$2:$A$200&amp;"",$B86)/(Rules!$A$2:$A$200&lt;&gt;""),Rules!$B$2:$B$200),"Uncategorized"))</f>
        <v/>
      </c>
      <c r="E86">
        <f>IF($B86="","",IF($C86&gt;=0,"Income","Expense"))</f>
        <v/>
      </c>
      <c r="F86">
        <f>IF($B86="","",IFERROR(LOOKUP(2^15,SEARCH(Rules!$A$2:$A$200&amp;"",$B86)/(Rules!$A$2:$A$200&lt;&gt;""),Rules!$A$2:$A$200),""))</f>
        <v/>
      </c>
      <c r="G86">
        <f>IF($B86="","",IF(D86="Uncategorized","⚠ Review",IF(IFERROR(LOOKUP(2^15,SEARCH(Rules!$A$2:$A$200&amp;"",$B86)/(Rules!$A$2:$A$200&lt;&gt;""),Rules!$C$2:$C$200),"")&lt;&gt;E86,"⚠ Check sign","OK")))</f>
        <v/>
      </c>
    </row>
    <row r="87">
      <c r="D87">
        <f>IF($B87="","",IFERROR(LOOKUP(2^15,SEARCH(Rules!$A$2:$A$200&amp;"",$B87)/(Rules!$A$2:$A$200&lt;&gt;""),Rules!$B$2:$B$200),"Uncategorized"))</f>
        <v/>
      </c>
      <c r="E87">
        <f>IF($B87="","",IF($C87&gt;=0,"Income","Expense"))</f>
        <v/>
      </c>
      <c r="F87">
        <f>IF($B87="","",IFERROR(LOOKUP(2^15,SEARCH(Rules!$A$2:$A$200&amp;"",$B87)/(Rules!$A$2:$A$200&lt;&gt;""),Rules!$A$2:$A$200),""))</f>
        <v/>
      </c>
      <c r="G87">
        <f>IF($B87="","",IF(D87="Uncategorized","⚠ Review",IF(IFERROR(LOOKUP(2^15,SEARCH(Rules!$A$2:$A$200&amp;"",$B87)/(Rules!$A$2:$A$200&lt;&gt;""),Rules!$C$2:$C$200),"")&lt;&gt;E87,"⚠ Check sign","OK")))</f>
        <v/>
      </c>
    </row>
    <row r="88">
      <c r="D88">
        <f>IF($B88="","",IFERROR(LOOKUP(2^15,SEARCH(Rules!$A$2:$A$200&amp;"",$B88)/(Rules!$A$2:$A$200&lt;&gt;""),Rules!$B$2:$B$200),"Uncategorized"))</f>
        <v/>
      </c>
      <c r="E88">
        <f>IF($B88="","",IF($C88&gt;=0,"Income","Expense"))</f>
        <v/>
      </c>
      <c r="F88">
        <f>IF($B88="","",IFERROR(LOOKUP(2^15,SEARCH(Rules!$A$2:$A$200&amp;"",$B88)/(Rules!$A$2:$A$200&lt;&gt;""),Rules!$A$2:$A$200),""))</f>
        <v/>
      </c>
      <c r="G88">
        <f>IF($B88="","",IF(D88="Uncategorized","⚠ Review",IF(IFERROR(LOOKUP(2^15,SEARCH(Rules!$A$2:$A$200&amp;"",$B88)/(Rules!$A$2:$A$200&lt;&gt;""),Rules!$C$2:$C$200),"")&lt;&gt;E88,"⚠ Check sign","OK")))</f>
        <v/>
      </c>
    </row>
    <row r="89">
      <c r="D89">
        <f>IF($B89="","",IFERROR(LOOKUP(2^15,SEARCH(Rules!$A$2:$A$200&amp;"",$B89)/(Rules!$A$2:$A$200&lt;&gt;""),Rules!$B$2:$B$200),"Uncategorized"))</f>
        <v/>
      </c>
      <c r="E89">
        <f>IF($B89="","",IF($C89&gt;=0,"Income","Expense"))</f>
        <v/>
      </c>
      <c r="F89">
        <f>IF($B89="","",IFERROR(LOOKUP(2^15,SEARCH(Rules!$A$2:$A$200&amp;"",$B89)/(Rules!$A$2:$A$200&lt;&gt;""),Rules!$A$2:$A$200),""))</f>
        <v/>
      </c>
      <c r="G89">
        <f>IF($B89="","",IF(D89="Uncategorized","⚠ Review",IF(IFERROR(LOOKUP(2^15,SEARCH(Rules!$A$2:$A$200&amp;"",$B89)/(Rules!$A$2:$A$200&lt;&gt;""),Rules!$C$2:$C$200),"")&lt;&gt;E89,"⚠ Check sign","OK")))</f>
        <v/>
      </c>
    </row>
    <row r="90">
      <c r="D90">
        <f>IF($B90="","",IFERROR(LOOKUP(2^15,SEARCH(Rules!$A$2:$A$200&amp;"",$B90)/(Rules!$A$2:$A$200&lt;&gt;""),Rules!$B$2:$B$200),"Uncategorized"))</f>
        <v/>
      </c>
      <c r="E90">
        <f>IF($B90="","",IF($C90&gt;=0,"Income","Expense"))</f>
        <v/>
      </c>
      <c r="F90">
        <f>IF($B90="","",IFERROR(LOOKUP(2^15,SEARCH(Rules!$A$2:$A$200&amp;"",$B90)/(Rules!$A$2:$A$200&lt;&gt;""),Rules!$A$2:$A$200),""))</f>
        <v/>
      </c>
      <c r="G90">
        <f>IF($B90="","",IF(D90="Uncategorized","⚠ Review",IF(IFERROR(LOOKUP(2^15,SEARCH(Rules!$A$2:$A$200&amp;"",$B90)/(Rules!$A$2:$A$200&lt;&gt;""),Rules!$C$2:$C$200),"")&lt;&gt;E90,"⚠ Check sign","OK")))</f>
        <v/>
      </c>
    </row>
    <row r="91">
      <c r="D91">
        <f>IF($B91="","",IFERROR(LOOKUP(2^15,SEARCH(Rules!$A$2:$A$200&amp;"",$B91)/(Rules!$A$2:$A$200&lt;&gt;""),Rules!$B$2:$B$200),"Uncategorized"))</f>
        <v/>
      </c>
      <c r="E91">
        <f>IF($B91="","",IF($C91&gt;=0,"Income","Expense"))</f>
        <v/>
      </c>
      <c r="F91">
        <f>IF($B91="","",IFERROR(LOOKUP(2^15,SEARCH(Rules!$A$2:$A$200&amp;"",$B91)/(Rules!$A$2:$A$200&lt;&gt;""),Rules!$A$2:$A$200),""))</f>
        <v/>
      </c>
      <c r="G91">
        <f>IF($B91="","",IF(D91="Uncategorized","⚠ Review",IF(IFERROR(LOOKUP(2^15,SEARCH(Rules!$A$2:$A$200&amp;"",$B91)/(Rules!$A$2:$A$200&lt;&gt;""),Rules!$C$2:$C$200),"")&lt;&gt;E91,"⚠ Check sign","OK")))</f>
        <v/>
      </c>
    </row>
    <row r="92">
      <c r="D92">
        <f>IF($B92="","",IFERROR(LOOKUP(2^15,SEARCH(Rules!$A$2:$A$200&amp;"",$B92)/(Rules!$A$2:$A$200&lt;&gt;""),Rules!$B$2:$B$200),"Uncategorized"))</f>
        <v/>
      </c>
      <c r="E92">
        <f>IF($B92="","",IF($C92&gt;=0,"Income","Expense"))</f>
        <v/>
      </c>
      <c r="F92">
        <f>IF($B92="","",IFERROR(LOOKUP(2^15,SEARCH(Rules!$A$2:$A$200&amp;"",$B92)/(Rules!$A$2:$A$200&lt;&gt;""),Rules!$A$2:$A$200),""))</f>
        <v/>
      </c>
      <c r="G92">
        <f>IF($B92="","",IF(D92="Uncategorized","⚠ Review",IF(IFERROR(LOOKUP(2^15,SEARCH(Rules!$A$2:$A$200&amp;"",$B92)/(Rules!$A$2:$A$200&lt;&gt;""),Rules!$C$2:$C$200),"")&lt;&gt;E92,"⚠ Check sign","OK")))</f>
        <v/>
      </c>
    </row>
    <row r="93">
      <c r="D93">
        <f>IF($B93="","",IFERROR(LOOKUP(2^15,SEARCH(Rules!$A$2:$A$200&amp;"",$B93)/(Rules!$A$2:$A$200&lt;&gt;""),Rules!$B$2:$B$200),"Uncategorized"))</f>
        <v/>
      </c>
      <c r="E93">
        <f>IF($B93="","",IF($C93&gt;=0,"Income","Expense"))</f>
        <v/>
      </c>
      <c r="F93">
        <f>IF($B93="","",IFERROR(LOOKUP(2^15,SEARCH(Rules!$A$2:$A$200&amp;"",$B93)/(Rules!$A$2:$A$200&lt;&gt;""),Rules!$A$2:$A$200),""))</f>
        <v/>
      </c>
      <c r="G93">
        <f>IF($B93="","",IF(D93="Uncategorized","⚠ Review",IF(IFERROR(LOOKUP(2^15,SEARCH(Rules!$A$2:$A$200&amp;"",$B93)/(Rules!$A$2:$A$200&lt;&gt;""),Rules!$C$2:$C$200),"")&lt;&gt;E93,"⚠ Check sign","OK")))</f>
        <v/>
      </c>
    </row>
    <row r="94">
      <c r="D94">
        <f>IF($B94="","",IFERROR(LOOKUP(2^15,SEARCH(Rules!$A$2:$A$200&amp;"",$B94)/(Rules!$A$2:$A$200&lt;&gt;""),Rules!$B$2:$B$200),"Uncategorized"))</f>
        <v/>
      </c>
      <c r="E94">
        <f>IF($B94="","",IF($C94&gt;=0,"Income","Expense"))</f>
        <v/>
      </c>
      <c r="F94">
        <f>IF($B94="","",IFERROR(LOOKUP(2^15,SEARCH(Rules!$A$2:$A$200&amp;"",$B94)/(Rules!$A$2:$A$200&lt;&gt;""),Rules!$A$2:$A$200),""))</f>
        <v/>
      </c>
      <c r="G94">
        <f>IF($B94="","",IF(D94="Uncategorized","⚠ Review",IF(IFERROR(LOOKUP(2^15,SEARCH(Rules!$A$2:$A$200&amp;"",$B94)/(Rules!$A$2:$A$200&lt;&gt;""),Rules!$C$2:$C$200),"")&lt;&gt;E94,"⚠ Check sign","OK")))</f>
        <v/>
      </c>
    </row>
    <row r="95">
      <c r="D95">
        <f>IF($B95="","",IFERROR(LOOKUP(2^15,SEARCH(Rules!$A$2:$A$200&amp;"",$B95)/(Rules!$A$2:$A$200&lt;&gt;""),Rules!$B$2:$B$200),"Uncategorized"))</f>
        <v/>
      </c>
      <c r="E95">
        <f>IF($B95="","",IF($C95&gt;=0,"Income","Expense"))</f>
        <v/>
      </c>
      <c r="F95">
        <f>IF($B95="","",IFERROR(LOOKUP(2^15,SEARCH(Rules!$A$2:$A$200&amp;"",$B95)/(Rules!$A$2:$A$200&lt;&gt;""),Rules!$A$2:$A$200),""))</f>
        <v/>
      </c>
      <c r="G95">
        <f>IF($B95="","",IF(D95="Uncategorized","⚠ Review",IF(IFERROR(LOOKUP(2^15,SEARCH(Rules!$A$2:$A$200&amp;"",$B95)/(Rules!$A$2:$A$200&lt;&gt;""),Rules!$C$2:$C$200),"")&lt;&gt;E95,"⚠ Check sign","OK")))</f>
        <v/>
      </c>
    </row>
    <row r="96">
      <c r="D96">
        <f>IF($B96="","",IFERROR(LOOKUP(2^15,SEARCH(Rules!$A$2:$A$200&amp;"",$B96)/(Rules!$A$2:$A$200&lt;&gt;""),Rules!$B$2:$B$200),"Uncategorized"))</f>
        <v/>
      </c>
      <c r="E96">
        <f>IF($B96="","",IF($C96&gt;=0,"Income","Expense"))</f>
        <v/>
      </c>
      <c r="F96">
        <f>IF($B96="","",IFERROR(LOOKUP(2^15,SEARCH(Rules!$A$2:$A$200&amp;"",$B96)/(Rules!$A$2:$A$200&lt;&gt;""),Rules!$A$2:$A$200),""))</f>
        <v/>
      </c>
      <c r="G96">
        <f>IF($B96="","",IF(D96="Uncategorized","⚠ Review",IF(IFERROR(LOOKUP(2^15,SEARCH(Rules!$A$2:$A$200&amp;"",$B96)/(Rules!$A$2:$A$200&lt;&gt;""),Rules!$C$2:$C$200),"")&lt;&gt;E96,"⚠ Check sign","OK")))</f>
        <v/>
      </c>
    </row>
    <row r="97">
      <c r="D97">
        <f>IF($B97="","",IFERROR(LOOKUP(2^15,SEARCH(Rules!$A$2:$A$200&amp;"",$B97)/(Rules!$A$2:$A$200&lt;&gt;""),Rules!$B$2:$B$200),"Uncategorized"))</f>
        <v/>
      </c>
      <c r="E97">
        <f>IF($B97="","",IF($C97&gt;=0,"Income","Expense"))</f>
        <v/>
      </c>
      <c r="F97">
        <f>IF($B97="","",IFERROR(LOOKUP(2^15,SEARCH(Rules!$A$2:$A$200&amp;"",$B97)/(Rules!$A$2:$A$200&lt;&gt;""),Rules!$A$2:$A$200),""))</f>
        <v/>
      </c>
      <c r="G97">
        <f>IF($B97="","",IF(D97="Uncategorized","⚠ Review",IF(IFERROR(LOOKUP(2^15,SEARCH(Rules!$A$2:$A$200&amp;"",$B97)/(Rules!$A$2:$A$200&lt;&gt;""),Rules!$C$2:$C$200),"")&lt;&gt;E97,"⚠ Check sign","OK")))</f>
        <v/>
      </c>
    </row>
    <row r="98">
      <c r="D98">
        <f>IF($B98="","",IFERROR(LOOKUP(2^15,SEARCH(Rules!$A$2:$A$200&amp;"",$B98)/(Rules!$A$2:$A$200&lt;&gt;""),Rules!$B$2:$B$200),"Uncategorized"))</f>
        <v/>
      </c>
      <c r="E98">
        <f>IF($B98="","",IF($C98&gt;=0,"Income","Expense"))</f>
        <v/>
      </c>
      <c r="F98">
        <f>IF($B98="","",IFERROR(LOOKUP(2^15,SEARCH(Rules!$A$2:$A$200&amp;"",$B98)/(Rules!$A$2:$A$200&lt;&gt;""),Rules!$A$2:$A$200),""))</f>
        <v/>
      </c>
      <c r="G98">
        <f>IF($B98="","",IF(D98="Uncategorized","⚠ Review",IF(IFERROR(LOOKUP(2^15,SEARCH(Rules!$A$2:$A$200&amp;"",$B98)/(Rules!$A$2:$A$200&lt;&gt;""),Rules!$C$2:$C$200),"")&lt;&gt;E98,"⚠ Check sign","OK")))</f>
        <v/>
      </c>
    </row>
    <row r="99">
      <c r="D99">
        <f>IF($B99="","",IFERROR(LOOKUP(2^15,SEARCH(Rules!$A$2:$A$200&amp;"",$B99)/(Rules!$A$2:$A$200&lt;&gt;""),Rules!$B$2:$B$200),"Uncategorized"))</f>
        <v/>
      </c>
      <c r="E99">
        <f>IF($B99="","",IF($C99&gt;=0,"Income","Expense"))</f>
        <v/>
      </c>
      <c r="F99">
        <f>IF($B99="","",IFERROR(LOOKUP(2^15,SEARCH(Rules!$A$2:$A$200&amp;"",$B99)/(Rules!$A$2:$A$200&lt;&gt;""),Rules!$A$2:$A$200),""))</f>
        <v/>
      </c>
      <c r="G99">
        <f>IF($B99="","",IF(D99="Uncategorized","⚠ Review",IF(IFERROR(LOOKUP(2^15,SEARCH(Rules!$A$2:$A$200&amp;"",$B99)/(Rules!$A$2:$A$200&lt;&gt;""),Rules!$C$2:$C$200),"")&lt;&gt;E99,"⚠ Check sign","OK")))</f>
        <v/>
      </c>
    </row>
    <row r="100">
      <c r="D100">
        <f>IF($B100="","",IFERROR(LOOKUP(2^15,SEARCH(Rules!$A$2:$A$200&amp;"",$B100)/(Rules!$A$2:$A$200&lt;&gt;""),Rules!$B$2:$B$200),"Uncategorized"))</f>
        <v/>
      </c>
      <c r="E100">
        <f>IF($B100="","",IF($C100&gt;=0,"Income","Expense"))</f>
        <v/>
      </c>
      <c r="F100">
        <f>IF($B100="","",IFERROR(LOOKUP(2^15,SEARCH(Rules!$A$2:$A$200&amp;"",$B100)/(Rules!$A$2:$A$200&lt;&gt;""),Rules!$A$2:$A$200),""))</f>
        <v/>
      </c>
      <c r="G100">
        <f>IF($B100="","",IF(D100="Uncategorized","⚠ Review",IF(IFERROR(LOOKUP(2^15,SEARCH(Rules!$A$2:$A$200&amp;"",$B100)/(Rules!$A$2:$A$200&lt;&gt;""),Rules!$C$2:$C$200),"")&lt;&gt;E100,"⚠ Check sign","OK")))</f>
        <v/>
      </c>
    </row>
    <row r="101">
      <c r="D101">
        <f>IF($B101="","",IFERROR(LOOKUP(2^15,SEARCH(Rules!$A$2:$A$200&amp;"",$B101)/(Rules!$A$2:$A$200&lt;&gt;""),Rules!$B$2:$B$200),"Uncategorized"))</f>
        <v/>
      </c>
      <c r="E101">
        <f>IF($B101="","",IF($C101&gt;=0,"Income","Expense"))</f>
        <v/>
      </c>
      <c r="F101">
        <f>IF($B101="","",IFERROR(LOOKUP(2^15,SEARCH(Rules!$A$2:$A$200&amp;"",$B101)/(Rules!$A$2:$A$200&lt;&gt;""),Rules!$A$2:$A$200),""))</f>
        <v/>
      </c>
      <c r="G101">
        <f>IF($B101="","",IF(D101="Uncategorized","⚠ Review",IF(IFERROR(LOOKUP(2^15,SEARCH(Rules!$A$2:$A$200&amp;"",$B101)/(Rules!$A$2:$A$200&lt;&gt;""),Rules!$C$2:$C$200),"")&lt;&gt;E101,"⚠ Check sign","OK")))</f>
        <v/>
      </c>
    </row>
    <row r="102">
      <c r="D102">
        <f>IF($B102="","",IFERROR(LOOKUP(2^15,SEARCH(Rules!$A$2:$A$200&amp;"",$B102)/(Rules!$A$2:$A$200&lt;&gt;""),Rules!$B$2:$B$200),"Uncategorized"))</f>
        <v/>
      </c>
      <c r="E102">
        <f>IF($B102="","",IF($C102&gt;=0,"Income","Expense"))</f>
        <v/>
      </c>
      <c r="F102">
        <f>IF($B102="","",IFERROR(LOOKUP(2^15,SEARCH(Rules!$A$2:$A$200&amp;"",$B102)/(Rules!$A$2:$A$200&lt;&gt;""),Rules!$A$2:$A$200),""))</f>
        <v/>
      </c>
      <c r="G102">
        <f>IF($B102="","",IF(D102="Uncategorized","⚠ Review",IF(IFERROR(LOOKUP(2^15,SEARCH(Rules!$A$2:$A$200&amp;"",$B102)/(Rules!$A$2:$A$200&lt;&gt;""),Rules!$C$2:$C$200),"")&lt;&gt;E102,"⚠ Check sign","OK")))</f>
        <v/>
      </c>
    </row>
    <row r="103">
      <c r="D103">
        <f>IF($B103="","",IFERROR(LOOKUP(2^15,SEARCH(Rules!$A$2:$A$200&amp;"",$B103)/(Rules!$A$2:$A$200&lt;&gt;""),Rules!$B$2:$B$200),"Uncategorized"))</f>
        <v/>
      </c>
      <c r="E103">
        <f>IF($B103="","",IF($C103&gt;=0,"Income","Expense"))</f>
        <v/>
      </c>
      <c r="F103">
        <f>IF($B103="","",IFERROR(LOOKUP(2^15,SEARCH(Rules!$A$2:$A$200&amp;"",$B103)/(Rules!$A$2:$A$200&lt;&gt;""),Rules!$A$2:$A$200),""))</f>
        <v/>
      </c>
      <c r="G103">
        <f>IF($B103="","",IF(D103="Uncategorized","⚠ Review",IF(IFERROR(LOOKUP(2^15,SEARCH(Rules!$A$2:$A$200&amp;"",$B103)/(Rules!$A$2:$A$200&lt;&gt;""),Rules!$C$2:$C$200),"")&lt;&gt;E103,"⚠ Check sign","OK")))</f>
        <v/>
      </c>
    </row>
    <row r="104">
      <c r="D104">
        <f>IF($B104="","",IFERROR(LOOKUP(2^15,SEARCH(Rules!$A$2:$A$200&amp;"",$B104)/(Rules!$A$2:$A$200&lt;&gt;""),Rules!$B$2:$B$200),"Uncategorized"))</f>
        <v/>
      </c>
      <c r="E104">
        <f>IF($B104="","",IF($C104&gt;=0,"Income","Expense"))</f>
        <v/>
      </c>
      <c r="F104">
        <f>IF($B104="","",IFERROR(LOOKUP(2^15,SEARCH(Rules!$A$2:$A$200&amp;"",$B104)/(Rules!$A$2:$A$200&lt;&gt;""),Rules!$A$2:$A$200),""))</f>
        <v/>
      </c>
      <c r="G104">
        <f>IF($B104="","",IF(D104="Uncategorized","⚠ Review",IF(IFERROR(LOOKUP(2^15,SEARCH(Rules!$A$2:$A$200&amp;"",$B104)/(Rules!$A$2:$A$200&lt;&gt;""),Rules!$C$2:$C$200),"")&lt;&gt;E104,"⚠ Check sign","OK")))</f>
        <v/>
      </c>
    </row>
    <row r="105">
      <c r="D105">
        <f>IF($B105="","",IFERROR(LOOKUP(2^15,SEARCH(Rules!$A$2:$A$200&amp;"",$B105)/(Rules!$A$2:$A$200&lt;&gt;""),Rules!$B$2:$B$200),"Uncategorized"))</f>
        <v/>
      </c>
      <c r="E105">
        <f>IF($B105="","",IF($C105&gt;=0,"Income","Expense"))</f>
        <v/>
      </c>
      <c r="F105">
        <f>IF($B105="","",IFERROR(LOOKUP(2^15,SEARCH(Rules!$A$2:$A$200&amp;"",$B105)/(Rules!$A$2:$A$200&lt;&gt;""),Rules!$A$2:$A$200),""))</f>
        <v/>
      </c>
      <c r="G105">
        <f>IF($B105="","",IF(D105="Uncategorized","⚠ Review",IF(IFERROR(LOOKUP(2^15,SEARCH(Rules!$A$2:$A$200&amp;"",$B105)/(Rules!$A$2:$A$200&lt;&gt;""),Rules!$C$2:$C$200),"")&lt;&gt;E105,"⚠ Check sign","OK")))</f>
        <v/>
      </c>
    </row>
    <row r="106">
      <c r="D106">
        <f>IF($B106="","",IFERROR(LOOKUP(2^15,SEARCH(Rules!$A$2:$A$200&amp;"",$B106)/(Rules!$A$2:$A$200&lt;&gt;""),Rules!$B$2:$B$200),"Uncategorized"))</f>
        <v/>
      </c>
      <c r="E106">
        <f>IF($B106="","",IF($C106&gt;=0,"Income","Expense"))</f>
        <v/>
      </c>
      <c r="F106">
        <f>IF($B106="","",IFERROR(LOOKUP(2^15,SEARCH(Rules!$A$2:$A$200&amp;"",$B106)/(Rules!$A$2:$A$200&lt;&gt;""),Rules!$A$2:$A$200),""))</f>
        <v/>
      </c>
      <c r="G106">
        <f>IF($B106="","",IF(D106="Uncategorized","⚠ Review",IF(IFERROR(LOOKUP(2^15,SEARCH(Rules!$A$2:$A$200&amp;"",$B106)/(Rules!$A$2:$A$200&lt;&gt;""),Rules!$C$2:$C$200),"")&lt;&gt;E106,"⚠ Check sign","OK")))</f>
        <v/>
      </c>
    </row>
    <row r="107">
      <c r="D107">
        <f>IF($B107="","",IFERROR(LOOKUP(2^15,SEARCH(Rules!$A$2:$A$200&amp;"",$B107)/(Rules!$A$2:$A$200&lt;&gt;""),Rules!$B$2:$B$200),"Uncategorized"))</f>
        <v/>
      </c>
      <c r="E107">
        <f>IF($B107="","",IF($C107&gt;=0,"Income","Expense"))</f>
        <v/>
      </c>
      <c r="F107">
        <f>IF($B107="","",IFERROR(LOOKUP(2^15,SEARCH(Rules!$A$2:$A$200&amp;"",$B107)/(Rules!$A$2:$A$200&lt;&gt;""),Rules!$A$2:$A$200),""))</f>
        <v/>
      </c>
      <c r="G107">
        <f>IF($B107="","",IF(D107="Uncategorized","⚠ Review",IF(IFERROR(LOOKUP(2^15,SEARCH(Rules!$A$2:$A$200&amp;"",$B107)/(Rules!$A$2:$A$200&lt;&gt;""),Rules!$C$2:$C$200),"")&lt;&gt;E107,"⚠ Check sign","OK")))</f>
        <v/>
      </c>
    </row>
    <row r="108">
      <c r="D108">
        <f>IF($B108="","",IFERROR(LOOKUP(2^15,SEARCH(Rules!$A$2:$A$200&amp;"",$B108)/(Rules!$A$2:$A$200&lt;&gt;""),Rules!$B$2:$B$200),"Uncategorized"))</f>
        <v/>
      </c>
      <c r="E108">
        <f>IF($B108="","",IF($C108&gt;=0,"Income","Expense"))</f>
        <v/>
      </c>
      <c r="F108">
        <f>IF($B108="","",IFERROR(LOOKUP(2^15,SEARCH(Rules!$A$2:$A$200&amp;"",$B108)/(Rules!$A$2:$A$200&lt;&gt;""),Rules!$A$2:$A$200),""))</f>
        <v/>
      </c>
      <c r="G108">
        <f>IF($B108="","",IF(D108="Uncategorized","⚠ Review",IF(IFERROR(LOOKUP(2^15,SEARCH(Rules!$A$2:$A$200&amp;"",$B108)/(Rules!$A$2:$A$200&lt;&gt;""),Rules!$C$2:$C$200),"")&lt;&gt;E108,"⚠ Check sign","OK")))</f>
        <v/>
      </c>
    </row>
    <row r="109">
      <c r="D109">
        <f>IF($B109="","",IFERROR(LOOKUP(2^15,SEARCH(Rules!$A$2:$A$200&amp;"",$B109)/(Rules!$A$2:$A$200&lt;&gt;""),Rules!$B$2:$B$200),"Uncategorized"))</f>
        <v/>
      </c>
      <c r="E109">
        <f>IF($B109="","",IF($C109&gt;=0,"Income","Expense"))</f>
        <v/>
      </c>
      <c r="F109">
        <f>IF($B109="","",IFERROR(LOOKUP(2^15,SEARCH(Rules!$A$2:$A$200&amp;"",$B109)/(Rules!$A$2:$A$200&lt;&gt;""),Rules!$A$2:$A$200),""))</f>
        <v/>
      </c>
      <c r="G109">
        <f>IF($B109="","",IF(D109="Uncategorized","⚠ Review",IF(IFERROR(LOOKUP(2^15,SEARCH(Rules!$A$2:$A$200&amp;"",$B109)/(Rules!$A$2:$A$200&lt;&gt;""),Rules!$C$2:$C$200),"")&lt;&gt;E109,"⚠ Check sign","OK")))</f>
        <v/>
      </c>
    </row>
    <row r="110">
      <c r="D110">
        <f>IF($B110="","",IFERROR(LOOKUP(2^15,SEARCH(Rules!$A$2:$A$200&amp;"",$B110)/(Rules!$A$2:$A$200&lt;&gt;""),Rules!$B$2:$B$200),"Uncategorized"))</f>
        <v/>
      </c>
      <c r="E110">
        <f>IF($B110="","",IF($C110&gt;=0,"Income","Expense"))</f>
        <v/>
      </c>
      <c r="F110">
        <f>IF($B110="","",IFERROR(LOOKUP(2^15,SEARCH(Rules!$A$2:$A$200&amp;"",$B110)/(Rules!$A$2:$A$200&lt;&gt;""),Rules!$A$2:$A$200),""))</f>
        <v/>
      </c>
      <c r="G110">
        <f>IF($B110="","",IF(D110="Uncategorized","⚠ Review",IF(IFERROR(LOOKUP(2^15,SEARCH(Rules!$A$2:$A$200&amp;"",$B110)/(Rules!$A$2:$A$200&lt;&gt;""),Rules!$C$2:$C$200),"")&lt;&gt;E110,"⚠ Check sign","OK")))</f>
        <v/>
      </c>
    </row>
    <row r="111">
      <c r="D111">
        <f>IF($B111="","",IFERROR(LOOKUP(2^15,SEARCH(Rules!$A$2:$A$200&amp;"",$B111)/(Rules!$A$2:$A$200&lt;&gt;""),Rules!$B$2:$B$200),"Uncategorized"))</f>
        <v/>
      </c>
      <c r="E111">
        <f>IF($B111="","",IF($C111&gt;=0,"Income","Expense"))</f>
        <v/>
      </c>
      <c r="F111">
        <f>IF($B111="","",IFERROR(LOOKUP(2^15,SEARCH(Rules!$A$2:$A$200&amp;"",$B111)/(Rules!$A$2:$A$200&lt;&gt;""),Rules!$A$2:$A$200),""))</f>
        <v/>
      </c>
      <c r="G111">
        <f>IF($B111="","",IF(D111="Uncategorized","⚠ Review",IF(IFERROR(LOOKUP(2^15,SEARCH(Rules!$A$2:$A$200&amp;"",$B111)/(Rules!$A$2:$A$200&lt;&gt;""),Rules!$C$2:$C$200),"")&lt;&gt;E111,"⚠ Check sign","OK")))</f>
        <v/>
      </c>
    </row>
    <row r="112">
      <c r="D112">
        <f>IF($B112="","",IFERROR(LOOKUP(2^15,SEARCH(Rules!$A$2:$A$200&amp;"",$B112)/(Rules!$A$2:$A$200&lt;&gt;""),Rules!$B$2:$B$200),"Uncategorized"))</f>
        <v/>
      </c>
      <c r="E112">
        <f>IF($B112="","",IF($C112&gt;=0,"Income","Expense"))</f>
        <v/>
      </c>
      <c r="F112">
        <f>IF($B112="","",IFERROR(LOOKUP(2^15,SEARCH(Rules!$A$2:$A$200&amp;"",$B112)/(Rules!$A$2:$A$200&lt;&gt;""),Rules!$A$2:$A$200),""))</f>
        <v/>
      </c>
      <c r="G112">
        <f>IF($B112="","",IF(D112="Uncategorized","⚠ Review",IF(IFERROR(LOOKUP(2^15,SEARCH(Rules!$A$2:$A$200&amp;"",$B112)/(Rules!$A$2:$A$200&lt;&gt;""),Rules!$C$2:$C$200),"")&lt;&gt;E112,"⚠ Check sign","OK")))</f>
        <v/>
      </c>
    </row>
    <row r="113">
      <c r="D113">
        <f>IF($B113="","",IFERROR(LOOKUP(2^15,SEARCH(Rules!$A$2:$A$200&amp;"",$B113)/(Rules!$A$2:$A$200&lt;&gt;""),Rules!$B$2:$B$200),"Uncategorized"))</f>
        <v/>
      </c>
      <c r="E113">
        <f>IF($B113="","",IF($C113&gt;=0,"Income","Expense"))</f>
        <v/>
      </c>
      <c r="F113">
        <f>IF($B113="","",IFERROR(LOOKUP(2^15,SEARCH(Rules!$A$2:$A$200&amp;"",$B113)/(Rules!$A$2:$A$200&lt;&gt;""),Rules!$A$2:$A$200),""))</f>
        <v/>
      </c>
      <c r="G113">
        <f>IF($B113="","",IF(D113="Uncategorized","⚠ Review",IF(IFERROR(LOOKUP(2^15,SEARCH(Rules!$A$2:$A$200&amp;"",$B113)/(Rules!$A$2:$A$200&lt;&gt;""),Rules!$C$2:$C$200),"")&lt;&gt;E113,"⚠ Check sign","OK")))</f>
        <v/>
      </c>
    </row>
    <row r="114">
      <c r="D114">
        <f>IF($B114="","",IFERROR(LOOKUP(2^15,SEARCH(Rules!$A$2:$A$200&amp;"",$B114)/(Rules!$A$2:$A$200&lt;&gt;""),Rules!$B$2:$B$200),"Uncategorized"))</f>
        <v/>
      </c>
      <c r="E114">
        <f>IF($B114="","",IF($C114&gt;=0,"Income","Expense"))</f>
        <v/>
      </c>
      <c r="F114">
        <f>IF($B114="","",IFERROR(LOOKUP(2^15,SEARCH(Rules!$A$2:$A$200&amp;"",$B114)/(Rules!$A$2:$A$200&lt;&gt;""),Rules!$A$2:$A$200),""))</f>
        <v/>
      </c>
      <c r="G114">
        <f>IF($B114="","",IF(D114="Uncategorized","⚠ Review",IF(IFERROR(LOOKUP(2^15,SEARCH(Rules!$A$2:$A$200&amp;"",$B114)/(Rules!$A$2:$A$200&lt;&gt;""),Rules!$C$2:$C$200),"")&lt;&gt;E114,"⚠ Check sign","OK")))</f>
        <v/>
      </c>
    </row>
    <row r="115">
      <c r="D115">
        <f>IF($B115="","",IFERROR(LOOKUP(2^15,SEARCH(Rules!$A$2:$A$200&amp;"",$B115)/(Rules!$A$2:$A$200&lt;&gt;""),Rules!$B$2:$B$200),"Uncategorized"))</f>
        <v/>
      </c>
      <c r="E115">
        <f>IF($B115="","",IF($C115&gt;=0,"Income","Expense"))</f>
        <v/>
      </c>
      <c r="F115">
        <f>IF($B115="","",IFERROR(LOOKUP(2^15,SEARCH(Rules!$A$2:$A$200&amp;"",$B115)/(Rules!$A$2:$A$200&lt;&gt;""),Rules!$A$2:$A$200),""))</f>
        <v/>
      </c>
      <c r="G115">
        <f>IF($B115="","",IF(D115="Uncategorized","⚠ Review",IF(IFERROR(LOOKUP(2^15,SEARCH(Rules!$A$2:$A$200&amp;"",$B115)/(Rules!$A$2:$A$200&lt;&gt;""),Rules!$C$2:$C$200),"")&lt;&gt;E115,"⚠ Check sign","OK")))</f>
        <v/>
      </c>
    </row>
    <row r="116">
      <c r="D116">
        <f>IF($B116="","",IFERROR(LOOKUP(2^15,SEARCH(Rules!$A$2:$A$200&amp;"",$B116)/(Rules!$A$2:$A$200&lt;&gt;""),Rules!$B$2:$B$200),"Uncategorized"))</f>
        <v/>
      </c>
      <c r="E116">
        <f>IF($B116="","",IF($C116&gt;=0,"Income","Expense"))</f>
        <v/>
      </c>
      <c r="F116">
        <f>IF($B116="","",IFERROR(LOOKUP(2^15,SEARCH(Rules!$A$2:$A$200&amp;"",$B116)/(Rules!$A$2:$A$200&lt;&gt;""),Rules!$A$2:$A$200),""))</f>
        <v/>
      </c>
      <c r="G116">
        <f>IF($B116="","",IF(D116="Uncategorized","⚠ Review",IF(IFERROR(LOOKUP(2^15,SEARCH(Rules!$A$2:$A$200&amp;"",$B116)/(Rules!$A$2:$A$200&lt;&gt;""),Rules!$C$2:$C$200),"")&lt;&gt;E116,"⚠ Check sign","OK")))</f>
        <v/>
      </c>
    </row>
    <row r="117">
      <c r="D117">
        <f>IF($B117="","",IFERROR(LOOKUP(2^15,SEARCH(Rules!$A$2:$A$200&amp;"",$B117)/(Rules!$A$2:$A$200&lt;&gt;""),Rules!$B$2:$B$200),"Uncategorized"))</f>
        <v/>
      </c>
      <c r="E117">
        <f>IF($B117="","",IF($C117&gt;=0,"Income","Expense"))</f>
        <v/>
      </c>
      <c r="F117">
        <f>IF($B117="","",IFERROR(LOOKUP(2^15,SEARCH(Rules!$A$2:$A$200&amp;"",$B117)/(Rules!$A$2:$A$200&lt;&gt;""),Rules!$A$2:$A$200),""))</f>
        <v/>
      </c>
      <c r="G117">
        <f>IF($B117="","",IF(D117="Uncategorized","⚠ Review",IF(IFERROR(LOOKUP(2^15,SEARCH(Rules!$A$2:$A$200&amp;"",$B117)/(Rules!$A$2:$A$200&lt;&gt;""),Rules!$C$2:$C$200),"")&lt;&gt;E117,"⚠ Check sign","OK")))</f>
        <v/>
      </c>
    </row>
    <row r="118">
      <c r="D118">
        <f>IF($B118="","",IFERROR(LOOKUP(2^15,SEARCH(Rules!$A$2:$A$200&amp;"",$B118)/(Rules!$A$2:$A$200&lt;&gt;""),Rules!$B$2:$B$200),"Uncategorized"))</f>
        <v/>
      </c>
      <c r="E118">
        <f>IF($B118="","",IF($C118&gt;=0,"Income","Expense"))</f>
        <v/>
      </c>
      <c r="F118">
        <f>IF($B118="","",IFERROR(LOOKUP(2^15,SEARCH(Rules!$A$2:$A$200&amp;"",$B118)/(Rules!$A$2:$A$200&lt;&gt;""),Rules!$A$2:$A$200),""))</f>
        <v/>
      </c>
      <c r="G118">
        <f>IF($B118="","",IF(D118="Uncategorized","⚠ Review",IF(IFERROR(LOOKUP(2^15,SEARCH(Rules!$A$2:$A$200&amp;"",$B118)/(Rules!$A$2:$A$200&lt;&gt;""),Rules!$C$2:$C$200),"")&lt;&gt;E118,"⚠ Check sign","OK")))</f>
        <v/>
      </c>
    </row>
    <row r="119">
      <c r="D119">
        <f>IF($B119="","",IFERROR(LOOKUP(2^15,SEARCH(Rules!$A$2:$A$200&amp;"",$B119)/(Rules!$A$2:$A$200&lt;&gt;""),Rules!$B$2:$B$200),"Uncategorized"))</f>
        <v/>
      </c>
      <c r="E119">
        <f>IF($B119="","",IF($C119&gt;=0,"Income","Expense"))</f>
        <v/>
      </c>
      <c r="F119">
        <f>IF($B119="","",IFERROR(LOOKUP(2^15,SEARCH(Rules!$A$2:$A$200&amp;"",$B119)/(Rules!$A$2:$A$200&lt;&gt;""),Rules!$A$2:$A$200),""))</f>
        <v/>
      </c>
      <c r="G119">
        <f>IF($B119="","",IF(D119="Uncategorized","⚠ Review",IF(IFERROR(LOOKUP(2^15,SEARCH(Rules!$A$2:$A$200&amp;"",$B119)/(Rules!$A$2:$A$200&lt;&gt;""),Rules!$C$2:$C$200),"")&lt;&gt;E119,"⚠ Check sign","OK")))</f>
        <v/>
      </c>
    </row>
    <row r="120">
      <c r="D120">
        <f>IF($B120="","",IFERROR(LOOKUP(2^15,SEARCH(Rules!$A$2:$A$200&amp;"",$B120)/(Rules!$A$2:$A$200&lt;&gt;""),Rules!$B$2:$B$200),"Uncategorized"))</f>
        <v/>
      </c>
      <c r="E120">
        <f>IF($B120="","",IF($C120&gt;=0,"Income","Expense"))</f>
        <v/>
      </c>
      <c r="F120">
        <f>IF($B120="","",IFERROR(LOOKUP(2^15,SEARCH(Rules!$A$2:$A$200&amp;"",$B120)/(Rules!$A$2:$A$200&lt;&gt;""),Rules!$A$2:$A$200),""))</f>
        <v/>
      </c>
      <c r="G120">
        <f>IF($B120="","",IF(D120="Uncategorized","⚠ Review",IF(IFERROR(LOOKUP(2^15,SEARCH(Rules!$A$2:$A$200&amp;"",$B120)/(Rules!$A$2:$A$200&lt;&gt;""),Rules!$C$2:$C$200),"")&lt;&gt;E120,"⚠ Check sign","OK")))</f>
        <v/>
      </c>
    </row>
    <row r="121">
      <c r="D121">
        <f>IF($B121="","",IFERROR(LOOKUP(2^15,SEARCH(Rules!$A$2:$A$200&amp;"",$B121)/(Rules!$A$2:$A$200&lt;&gt;""),Rules!$B$2:$B$200),"Uncategorized"))</f>
        <v/>
      </c>
      <c r="E121">
        <f>IF($B121="","",IF($C121&gt;=0,"Income","Expense"))</f>
        <v/>
      </c>
      <c r="F121">
        <f>IF($B121="","",IFERROR(LOOKUP(2^15,SEARCH(Rules!$A$2:$A$200&amp;"",$B121)/(Rules!$A$2:$A$200&lt;&gt;""),Rules!$A$2:$A$200),""))</f>
        <v/>
      </c>
      <c r="G121">
        <f>IF($B121="","",IF(D121="Uncategorized","⚠ Review",IF(IFERROR(LOOKUP(2^15,SEARCH(Rules!$A$2:$A$200&amp;"",$B121)/(Rules!$A$2:$A$200&lt;&gt;""),Rules!$C$2:$C$200),"")&lt;&gt;E121,"⚠ Check sign","OK")))</f>
        <v/>
      </c>
    </row>
    <row r="122">
      <c r="D122">
        <f>IF($B122="","",IFERROR(LOOKUP(2^15,SEARCH(Rules!$A$2:$A$200&amp;"",$B122)/(Rules!$A$2:$A$200&lt;&gt;""),Rules!$B$2:$B$200),"Uncategorized"))</f>
        <v/>
      </c>
      <c r="E122">
        <f>IF($B122="","",IF($C122&gt;=0,"Income","Expense"))</f>
        <v/>
      </c>
      <c r="F122">
        <f>IF($B122="","",IFERROR(LOOKUP(2^15,SEARCH(Rules!$A$2:$A$200&amp;"",$B122)/(Rules!$A$2:$A$200&lt;&gt;""),Rules!$A$2:$A$200),""))</f>
        <v/>
      </c>
      <c r="G122">
        <f>IF($B122="","",IF(D122="Uncategorized","⚠ Review",IF(IFERROR(LOOKUP(2^15,SEARCH(Rules!$A$2:$A$200&amp;"",$B122)/(Rules!$A$2:$A$200&lt;&gt;""),Rules!$C$2:$C$200),"")&lt;&gt;E122,"⚠ Check sign","OK")))</f>
        <v/>
      </c>
    </row>
    <row r="123">
      <c r="D123">
        <f>IF($B123="","",IFERROR(LOOKUP(2^15,SEARCH(Rules!$A$2:$A$200&amp;"",$B123)/(Rules!$A$2:$A$200&lt;&gt;""),Rules!$B$2:$B$200),"Uncategorized"))</f>
        <v/>
      </c>
      <c r="E123">
        <f>IF($B123="","",IF($C123&gt;=0,"Income","Expense"))</f>
        <v/>
      </c>
      <c r="F123">
        <f>IF($B123="","",IFERROR(LOOKUP(2^15,SEARCH(Rules!$A$2:$A$200&amp;"",$B123)/(Rules!$A$2:$A$200&lt;&gt;""),Rules!$A$2:$A$200),""))</f>
        <v/>
      </c>
      <c r="G123">
        <f>IF($B123="","",IF(D123="Uncategorized","⚠ Review",IF(IFERROR(LOOKUP(2^15,SEARCH(Rules!$A$2:$A$200&amp;"",$B123)/(Rules!$A$2:$A$200&lt;&gt;""),Rules!$C$2:$C$200),"")&lt;&gt;E123,"⚠ Check sign","OK")))</f>
        <v/>
      </c>
    </row>
    <row r="124">
      <c r="D124">
        <f>IF($B124="","",IFERROR(LOOKUP(2^15,SEARCH(Rules!$A$2:$A$200&amp;"",$B124)/(Rules!$A$2:$A$200&lt;&gt;""),Rules!$B$2:$B$200),"Uncategorized"))</f>
        <v/>
      </c>
      <c r="E124">
        <f>IF($B124="","",IF($C124&gt;=0,"Income","Expense"))</f>
        <v/>
      </c>
      <c r="F124">
        <f>IF($B124="","",IFERROR(LOOKUP(2^15,SEARCH(Rules!$A$2:$A$200&amp;"",$B124)/(Rules!$A$2:$A$200&lt;&gt;""),Rules!$A$2:$A$200),""))</f>
        <v/>
      </c>
      <c r="G124">
        <f>IF($B124="","",IF(D124="Uncategorized","⚠ Review",IF(IFERROR(LOOKUP(2^15,SEARCH(Rules!$A$2:$A$200&amp;"",$B124)/(Rules!$A$2:$A$200&lt;&gt;""),Rules!$C$2:$C$200),"")&lt;&gt;E124,"⚠ Check sign","OK")))</f>
        <v/>
      </c>
    </row>
    <row r="125">
      <c r="D125">
        <f>IF($B125="","",IFERROR(LOOKUP(2^15,SEARCH(Rules!$A$2:$A$200&amp;"",$B125)/(Rules!$A$2:$A$200&lt;&gt;""),Rules!$B$2:$B$200),"Uncategorized"))</f>
        <v/>
      </c>
      <c r="E125">
        <f>IF($B125="","",IF($C125&gt;=0,"Income","Expense"))</f>
        <v/>
      </c>
      <c r="F125">
        <f>IF($B125="","",IFERROR(LOOKUP(2^15,SEARCH(Rules!$A$2:$A$200&amp;"",$B125)/(Rules!$A$2:$A$200&lt;&gt;""),Rules!$A$2:$A$200),""))</f>
        <v/>
      </c>
      <c r="G125">
        <f>IF($B125="","",IF(D125="Uncategorized","⚠ Review",IF(IFERROR(LOOKUP(2^15,SEARCH(Rules!$A$2:$A$200&amp;"",$B125)/(Rules!$A$2:$A$200&lt;&gt;""),Rules!$C$2:$C$200),"")&lt;&gt;E125,"⚠ Check sign","OK")))</f>
        <v/>
      </c>
    </row>
    <row r="126">
      <c r="D126">
        <f>IF($B126="","",IFERROR(LOOKUP(2^15,SEARCH(Rules!$A$2:$A$200&amp;"",$B126)/(Rules!$A$2:$A$200&lt;&gt;""),Rules!$B$2:$B$200),"Uncategorized"))</f>
        <v/>
      </c>
      <c r="E126">
        <f>IF($B126="","",IF($C126&gt;=0,"Income","Expense"))</f>
        <v/>
      </c>
      <c r="F126">
        <f>IF($B126="","",IFERROR(LOOKUP(2^15,SEARCH(Rules!$A$2:$A$200&amp;"",$B126)/(Rules!$A$2:$A$200&lt;&gt;""),Rules!$A$2:$A$200),""))</f>
        <v/>
      </c>
      <c r="G126">
        <f>IF($B126="","",IF(D126="Uncategorized","⚠ Review",IF(IFERROR(LOOKUP(2^15,SEARCH(Rules!$A$2:$A$200&amp;"",$B126)/(Rules!$A$2:$A$200&lt;&gt;""),Rules!$C$2:$C$200),"")&lt;&gt;E126,"⚠ Check sign","OK")))</f>
        <v/>
      </c>
    </row>
    <row r="127">
      <c r="D127">
        <f>IF($B127="","",IFERROR(LOOKUP(2^15,SEARCH(Rules!$A$2:$A$200&amp;"",$B127)/(Rules!$A$2:$A$200&lt;&gt;""),Rules!$B$2:$B$200),"Uncategorized"))</f>
        <v/>
      </c>
      <c r="E127">
        <f>IF($B127="","",IF($C127&gt;=0,"Income","Expense"))</f>
        <v/>
      </c>
      <c r="F127">
        <f>IF($B127="","",IFERROR(LOOKUP(2^15,SEARCH(Rules!$A$2:$A$200&amp;"",$B127)/(Rules!$A$2:$A$200&lt;&gt;""),Rules!$A$2:$A$200),""))</f>
        <v/>
      </c>
      <c r="G127">
        <f>IF($B127="","",IF(D127="Uncategorized","⚠ Review",IF(IFERROR(LOOKUP(2^15,SEARCH(Rules!$A$2:$A$200&amp;"",$B127)/(Rules!$A$2:$A$200&lt;&gt;""),Rules!$C$2:$C$200),"")&lt;&gt;E127,"⚠ Check sign","OK")))</f>
        <v/>
      </c>
    </row>
    <row r="128">
      <c r="D128">
        <f>IF($B128="","",IFERROR(LOOKUP(2^15,SEARCH(Rules!$A$2:$A$200&amp;"",$B128)/(Rules!$A$2:$A$200&lt;&gt;""),Rules!$B$2:$B$200),"Uncategorized"))</f>
        <v/>
      </c>
      <c r="E128">
        <f>IF($B128="","",IF($C128&gt;=0,"Income","Expense"))</f>
        <v/>
      </c>
      <c r="F128">
        <f>IF($B128="","",IFERROR(LOOKUP(2^15,SEARCH(Rules!$A$2:$A$200&amp;"",$B128)/(Rules!$A$2:$A$200&lt;&gt;""),Rules!$A$2:$A$200),""))</f>
        <v/>
      </c>
      <c r="G128">
        <f>IF($B128="","",IF(D128="Uncategorized","⚠ Review",IF(IFERROR(LOOKUP(2^15,SEARCH(Rules!$A$2:$A$200&amp;"",$B128)/(Rules!$A$2:$A$200&lt;&gt;""),Rules!$C$2:$C$200),"")&lt;&gt;E128,"⚠ Check sign","OK")))</f>
        <v/>
      </c>
    </row>
    <row r="129">
      <c r="D129">
        <f>IF($B129="","",IFERROR(LOOKUP(2^15,SEARCH(Rules!$A$2:$A$200&amp;"",$B129)/(Rules!$A$2:$A$200&lt;&gt;""),Rules!$B$2:$B$200),"Uncategorized"))</f>
        <v/>
      </c>
      <c r="E129">
        <f>IF($B129="","",IF($C129&gt;=0,"Income","Expense"))</f>
        <v/>
      </c>
      <c r="F129">
        <f>IF($B129="","",IFERROR(LOOKUP(2^15,SEARCH(Rules!$A$2:$A$200&amp;"",$B129)/(Rules!$A$2:$A$200&lt;&gt;""),Rules!$A$2:$A$200),""))</f>
        <v/>
      </c>
      <c r="G129">
        <f>IF($B129="","",IF(D129="Uncategorized","⚠ Review",IF(IFERROR(LOOKUP(2^15,SEARCH(Rules!$A$2:$A$200&amp;"",$B129)/(Rules!$A$2:$A$200&lt;&gt;""),Rules!$C$2:$C$200),"")&lt;&gt;E129,"⚠ Check sign","OK")))</f>
        <v/>
      </c>
    </row>
    <row r="130">
      <c r="D130">
        <f>IF($B130="","",IFERROR(LOOKUP(2^15,SEARCH(Rules!$A$2:$A$200&amp;"",$B130)/(Rules!$A$2:$A$200&lt;&gt;""),Rules!$B$2:$B$200),"Uncategorized"))</f>
        <v/>
      </c>
      <c r="E130">
        <f>IF($B130="","",IF($C130&gt;=0,"Income","Expense"))</f>
        <v/>
      </c>
      <c r="F130">
        <f>IF($B130="","",IFERROR(LOOKUP(2^15,SEARCH(Rules!$A$2:$A$200&amp;"",$B130)/(Rules!$A$2:$A$200&lt;&gt;""),Rules!$A$2:$A$200),""))</f>
        <v/>
      </c>
      <c r="G130">
        <f>IF($B130="","",IF(D130="Uncategorized","⚠ Review",IF(IFERROR(LOOKUP(2^15,SEARCH(Rules!$A$2:$A$200&amp;"",$B130)/(Rules!$A$2:$A$200&lt;&gt;""),Rules!$C$2:$C$200),"")&lt;&gt;E130,"⚠ Check sign","OK")))</f>
        <v/>
      </c>
    </row>
    <row r="131">
      <c r="D131">
        <f>IF($B131="","",IFERROR(LOOKUP(2^15,SEARCH(Rules!$A$2:$A$200&amp;"",$B131)/(Rules!$A$2:$A$200&lt;&gt;""),Rules!$B$2:$B$200),"Uncategorized"))</f>
        <v/>
      </c>
      <c r="E131">
        <f>IF($B131="","",IF($C131&gt;=0,"Income","Expense"))</f>
        <v/>
      </c>
      <c r="F131">
        <f>IF($B131="","",IFERROR(LOOKUP(2^15,SEARCH(Rules!$A$2:$A$200&amp;"",$B131)/(Rules!$A$2:$A$200&lt;&gt;""),Rules!$A$2:$A$200),""))</f>
        <v/>
      </c>
      <c r="G131">
        <f>IF($B131="","",IF(D131="Uncategorized","⚠ Review",IF(IFERROR(LOOKUP(2^15,SEARCH(Rules!$A$2:$A$200&amp;"",$B131)/(Rules!$A$2:$A$200&lt;&gt;""),Rules!$C$2:$C$200),"")&lt;&gt;E131,"⚠ Check sign","OK")))</f>
        <v/>
      </c>
    </row>
    <row r="132">
      <c r="D132">
        <f>IF($B132="","",IFERROR(LOOKUP(2^15,SEARCH(Rules!$A$2:$A$200&amp;"",$B132)/(Rules!$A$2:$A$200&lt;&gt;""),Rules!$B$2:$B$200),"Uncategorized"))</f>
        <v/>
      </c>
      <c r="E132">
        <f>IF($B132="","",IF($C132&gt;=0,"Income","Expense"))</f>
        <v/>
      </c>
      <c r="F132">
        <f>IF($B132="","",IFERROR(LOOKUP(2^15,SEARCH(Rules!$A$2:$A$200&amp;"",$B132)/(Rules!$A$2:$A$200&lt;&gt;""),Rules!$A$2:$A$200),""))</f>
        <v/>
      </c>
      <c r="G132">
        <f>IF($B132="","",IF(D132="Uncategorized","⚠ Review",IF(IFERROR(LOOKUP(2^15,SEARCH(Rules!$A$2:$A$200&amp;"",$B132)/(Rules!$A$2:$A$200&lt;&gt;""),Rules!$C$2:$C$200),"")&lt;&gt;E132,"⚠ Check sign","OK")))</f>
        <v/>
      </c>
    </row>
    <row r="133">
      <c r="D133">
        <f>IF($B133="","",IFERROR(LOOKUP(2^15,SEARCH(Rules!$A$2:$A$200&amp;"",$B133)/(Rules!$A$2:$A$200&lt;&gt;""),Rules!$B$2:$B$200),"Uncategorized"))</f>
        <v/>
      </c>
      <c r="E133">
        <f>IF($B133="","",IF($C133&gt;=0,"Income","Expense"))</f>
        <v/>
      </c>
      <c r="F133">
        <f>IF($B133="","",IFERROR(LOOKUP(2^15,SEARCH(Rules!$A$2:$A$200&amp;"",$B133)/(Rules!$A$2:$A$200&lt;&gt;""),Rules!$A$2:$A$200),""))</f>
        <v/>
      </c>
      <c r="G133">
        <f>IF($B133="","",IF(D133="Uncategorized","⚠ Review",IF(IFERROR(LOOKUP(2^15,SEARCH(Rules!$A$2:$A$200&amp;"",$B133)/(Rules!$A$2:$A$200&lt;&gt;""),Rules!$C$2:$C$200),"")&lt;&gt;E133,"⚠ Check sign","OK")))</f>
        <v/>
      </c>
    </row>
    <row r="134">
      <c r="D134">
        <f>IF($B134="","",IFERROR(LOOKUP(2^15,SEARCH(Rules!$A$2:$A$200&amp;"",$B134)/(Rules!$A$2:$A$200&lt;&gt;""),Rules!$B$2:$B$200),"Uncategorized"))</f>
        <v/>
      </c>
      <c r="E134">
        <f>IF($B134="","",IF($C134&gt;=0,"Income","Expense"))</f>
        <v/>
      </c>
      <c r="F134">
        <f>IF($B134="","",IFERROR(LOOKUP(2^15,SEARCH(Rules!$A$2:$A$200&amp;"",$B134)/(Rules!$A$2:$A$200&lt;&gt;""),Rules!$A$2:$A$200),""))</f>
        <v/>
      </c>
      <c r="G134">
        <f>IF($B134="","",IF(D134="Uncategorized","⚠ Review",IF(IFERROR(LOOKUP(2^15,SEARCH(Rules!$A$2:$A$200&amp;"",$B134)/(Rules!$A$2:$A$200&lt;&gt;""),Rules!$C$2:$C$200),"")&lt;&gt;E134,"⚠ Check sign","OK")))</f>
        <v/>
      </c>
    </row>
    <row r="135">
      <c r="D135">
        <f>IF($B135="","",IFERROR(LOOKUP(2^15,SEARCH(Rules!$A$2:$A$200&amp;"",$B135)/(Rules!$A$2:$A$200&lt;&gt;""),Rules!$B$2:$B$200),"Uncategorized"))</f>
        <v/>
      </c>
      <c r="E135">
        <f>IF($B135="","",IF($C135&gt;=0,"Income","Expense"))</f>
        <v/>
      </c>
      <c r="F135">
        <f>IF($B135="","",IFERROR(LOOKUP(2^15,SEARCH(Rules!$A$2:$A$200&amp;"",$B135)/(Rules!$A$2:$A$200&lt;&gt;""),Rules!$A$2:$A$200),""))</f>
        <v/>
      </c>
      <c r="G135">
        <f>IF($B135="","",IF(D135="Uncategorized","⚠ Review",IF(IFERROR(LOOKUP(2^15,SEARCH(Rules!$A$2:$A$200&amp;"",$B135)/(Rules!$A$2:$A$200&lt;&gt;""),Rules!$C$2:$C$200),"")&lt;&gt;E135,"⚠ Check sign","OK")))</f>
        <v/>
      </c>
    </row>
    <row r="136">
      <c r="D136">
        <f>IF($B136="","",IFERROR(LOOKUP(2^15,SEARCH(Rules!$A$2:$A$200&amp;"",$B136)/(Rules!$A$2:$A$200&lt;&gt;""),Rules!$B$2:$B$200),"Uncategorized"))</f>
        <v/>
      </c>
      <c r="E136">
        <f>IF($B136="","",IF($C136&gt;=0,"Income","Expense"))</f>
        <v/>
      </c>
      <c r="F136">
        <f>IF($B136="","",IFERROR(LOOKUP(2^15,SEARCH(Rules!$A$2:$A$200&amp;"",$B136)/(Rules!$A$2:$A$200&lt;&gt;""),Rules!$A$2:$A$200),""))</f>
        <v/>
      </c>
      <c r="G136">
        <f>IF($B136="","",IF(D136="Uncategorized","⚠ Review",IF(IFERROR(LOOKUP(2^15,SEARCH(Rules!$A$2:$A$200&amp;"",$B136)/(Rules!$A$2:$A$200&lt;&gt;""),Rules!$C$2:$C$200),"")&lt;&gt;E136,"⚠ Check sign","OK")))</f>
        <v/>
      </c>
    </row>
    <row r="137">
      <c r="D137">
        <f>IF($B137="","",IFERROR(LOOKUP(2^15,SEARCH(Rules!$A$2:$A$200&amp;"",$B137)/(Rules!$A$2:$A$200&lt;&gt;""),Rules!$B$2:$B$200),"Uncategorized"))</f>
        <v/>
      </c>
      <c r="E137">
        <f>IF($B137="","",IF($C137&gt;=0,"Income","Expense"))</f>
        <v/>
      </c>
      <c r="F137">
        <f>IF($B137="","",IFERROR(LOOKUP(2^15,SEARCH(Rules!$A$2:$A$200&amp;"",$B137)/(Rules!$A$2:$A$200&lt;&gt;""),Rules!$A$2:$A$200),""))</f>
        <v/>
      </c>
      <c r="G137">
        <f>IF($B137="","",IF(D137="Uncategorized","⚠ Review",IF(IFERROR(LOOKUP(2^15,SEARCH(Rules!$A$2:$A$200&amp;"",$B137)/(Rules!$A$2:$A$200&lt;&gt;""),Rules!$C$2:$C$200),"")&lt;&gt;E137,"⚠ Check sign","OK")))</f>
        <v/>
      </c>
    </row>
    <row r="138">
      <c r="D138">
        <f>IF($B138="","",IFERROR(LOOKUP(2^15,SEARCH(Rules!$A$2:$A$200&amp;"",$B138)/(Rules!$A$2:$A$200&lt;&gt;""),Rules!$B$2:$B$200),"Uncategorized"))</f>
        <v/>
      </c>
      <c r="E138">
        <f>IF($B138="","",IF($C138&gt;=0,"Income","Expense"))</f>
        <v/>
      </c>
      <c r="F138">
        <f>IF($B138="","",IFERROR(LOOKUP(2^15,SEARCH(Rules!$A$2:$A$200&amp;"",$B138)/(Rules!$A$2:$A$200&lt;&gt;""),Rules!$A$2:$A$200),""))</f>
        <v/>
      </c>
      <c r="G138">
        <f>IF($B138="","",IF(D138="Uncategorized","⚠ Review",IF(IFERROR(LOOKUP(2^15,SEARCH(Rules!$A$2:$A$200&amp;"",$B138)/(Rules!$A$2:$A$200&lt;&gt;""),Rules!$C$2:$C$200),"")&lt;&gt;E138,"⚠ Check sign","OK")))</f>
        <v/>
      </c>
    </row>
    <row r="139">
      <c r="D139">
        <f>IF($B139="","",IFERROR(LOOKUP(2^15,SEARCH(Rules!$A$2:$A$200&amp;"",$B139)/(Rules!$A$2:$A$200&lt;&gt;""),Rules!$B$2:$B$200),"Uncategorized"))</f>
        <v/>
      </c>
      <c r="E139">
        <f>IF($B139="","",IF($C139&gt;=0,"Income","Expense"))</f>
        <v/>
      </c>
      <c r="F139">
        <f>IF($B139="","",IFERROR(LOOKUP(2^15,SEARCH(Rules!$A$2:$A$200&amp;"",$B139)/(Rules!$A$2:$A$200&lt;&gt;""),Rules!$A$2:$A$200),""))</f>
        <v/>
      </c>
      <c r="G139">
        <f>IF($B139="","",IF(D139="Uncategorized","⚠ Review",IF(IFERROR(LOOKUP(2^15,SEARCH(Rules!$A$2:$A$200&amp;"",$B139)/(Rules!$A$2:$A$200&lt;&gt;""),Rules!$C$2:$C$200),"")&lt;&gt;E139,"⚠ Check sign","OK")))</f>
        <v/>
      </c>
    </row>
    <row r="140">
      <c r="D140">
        <f>IF($B140="","",IFERROR(LOOKUP(2^15,SEARCH(Rules!$A$2:$A$200&amp;"",$B140)/(Rules!$A$2:$A$200&lt;&gt;""),Rules!$B$2:$B$200),"Uncategorized"))</f>
        <v/>
      </c>
      <c r="E140">
        <f>IF($B140="","",IF($C140&gt;=0,"Income","Expense"))</f>
        <v/>
      </c>
      <c r="F140">
        <f>IF($B140="","",IFERROR(LOOKUP(2^15,SEARCH(Rules!$A$2:$A$200&amp;"",$B140)/(Rules!$A$2:$A$200&lt;&gt;""),Rules!$A$2:$A$200),""))</f>
        <v/>
      </c>
      <c r="G140">
        <f>IF($B140="","",IF(D140="Uncategorized","⚠ Review",IF(IFERROR(LOOKUP(2^15,SEARCH(Rules!$A$2:$A$200&amp;"",$B140)/(Rules!$A$2:$A$200&lt;&gt;""),Rules!$C$2:$C$200),"")&lt;&gt;E140,"⚠ Check sign","OK")))</f>
        <v/>
      </c>
    </row>
    <row r="141">
      <c r="D141">
        <f>IF($B141="","",IFERROR(LOOKUP(2^15,SEARCH(Rules!$A$2:$A$200&amp;"",$B141)/(Rules!$A$2:$A$200&lt;&gt;""),Rules!$B$2:$B$200),"Uncategorized"))</f>
        <v/>
      </c>
      <c r="E141">
        <f>IF($B141="","",IF($C141&gt;=0,"Income","Expense"))</f>
        <v/>
      </c>
      <c r="F141">
        <f>IF($B141="","",IFERROR(LOOKUP(2^15,SEARCH(Rules!$A$2:$A$200&amp;"",$B141)/(Rules!$A$2:$A$200&lt;&gt;""),Rules!$A$2:$A$200),""))</f>
        <v/>
      </c>
      <c r="G141">
        <f>IF($B141="","",IF(D141="Uncategorized","⚠ Review",IF(IFERROR(LOOKUP(2^15,SEARCH(Rules!$A$2:$A$200&amp;"",$B141)/(Rules!$A$2:$A$200&lt;&gt;""),Rules!$C$2:$C$200),"")&lt;&gt;E141,"⚠ Check sign","OK")))</f>
        <v/>
      </c>
    </row>
    <row r="142">
      <c r="D142">
        <f>IF($B142="","",IFERROR(LOOKUP(2^15,SEARCH(Rules!$A$2:$A$200&amp;"",$B142)/(Rules!$A$2:$A$200&lt;&gt;""),Rules!$B$2:$B$200),"Uncategorized"))</f>
        <v/>
      </c>
      <c r="E142">
        <f>IF($B142="","",IF($C142&gt;=0,"Income","Expense"))</f>
        <v/>
      </c>
      <c r="F142">
        <f>IF($B142="","",IFERROR(LOOKUP(2^15,SEARCH(Rules!$A$2:$A$200&amp;"",$B142)/(Rules!$A$2:$A$200&lt;&gt;""),Rules!$A$2:$A$200),""))</f>
        <v/>
      </c>
      <c r="G142">
        <f>IF($B142="","",IF(D142="Uncategorized","⚠ Review",IF(IFERROR(LOOKUP(2^15,SEARCH(Rules!$A$2:$A$200&amp;"",$B142)/(Rules!$A$2:$A$200&lt;&gt;""),Rules!$C$2:$C$200),"")&lt;&gt;E142,"⚠ Check sign","OK")))</f>
        <v/>
      </c>
    </row>
    <row r="143">
      <c r="D143">
        <f>IF($B143="","",IFERROR(LOOKUP(2^15,SEARCH(Rules!$A$2:$A$200&amp;"",$B143)/(Rules!$A$2:$A$200&lt;&gt;""),Rules!$B$2:$B$200),"Uncategorized"))</f>
        <v/>
      </c>
      <c r="E143">
        <f>IF($B143="","",IF($C143&gt;=0,"Income","Expense"))</f>
        <v/>
      </c>
      <c r="F143">
        <f>IF($B143="","",IFERROR(LOOKUP(2^15,SEARCH(Rules!$A$2:$A$200&amp;"",$B143)/(Rules!$A$2:$A$200&lt;&gt;""),Rules!$A$2:$A$200),""))</f>
        <v/>
      </c>
      <c r="G143">
        <f>IF($B143="","",IF(D143="Uncategorized","⚠ Review",IF(IFERROR(LOOKUP(2^15,SEARCH(Rules!$A$2:$A$200&amp;"",$B143)/(Rules!$A$2:$A$200&lt;&gt;""),Rules!$C$2:$C$200),"")&lt;&gt;E143,"⚠ Check sign","OK")))</f>
        <v/>
      </c>
    </row>
    <row r="144">
      <c r="D144">
        <f>IF($B144="","",IFERROR(LOOKUP(2^15,SEARCH(Rules!$A$2:$A$200&amp;"",$B144)/(Rules!$A$2:$A$200&lt;&gt;""),Rules!$B$2:$B$200),"Uncategorized"))</f>
        <v/>
      </c>
      <c r="E144">
        <f>IF($B144="","",IF($C144&gt;=0,"Income","Expense"))</f>
        <v/>
      </c>
      <c r="F144">
        <f>IF($B144="","",IFERROR(LOOKUP(2^15,SEARCH(Rules!$A$2:$A$200&amp;"",$B144)/(Rules!$A$2:$A$200&lt;&gt;""),Rules!$A$2:$A$200),""))</f>
        <v/>
      </c>
      <c r="G144">
        <f>IF($B144="","",IF(D144="Uncategorized","⚠ Review",IF(IFERROR(LOOKUP(2^15,SEARCH(Rules!$A$2:$A$200&amp;"",$B144)/(Rules!$A$2:$A$200&lt;&gt;""),Rules!$C$2:$C$200),"")&lt;&gt;E144,"⚠ Check sign","OK")))</f>
        <v/>
      </c>
    </row>
    <row r="145">
      <c r="D145">
        <f>IF($B145="","",IFERROR(LOOKUP(2^15,SEARCH(Rules!$A$2:$A$200&amp;"",$B145)/(Rules!$A$2:$A$200&lt;&gt;""),Rules!$B$2:$B$200),"Uncategorized"))</f>
        <v/>
      </c>
      <c r="E145">
        <f>IF($B145="","",IF($C145&gt;=0,"Income","Expense"))</f>
        <v/>
      </c>
      <c r="F145">
        <f>IF($B145="","",IFERROR(LOOKUP(2^15,SEARCH(Rules!$A$2:$A$200&amp;"",$B145)/(Rules!$A$2:$A$200&lt;&gt;""),Rules!$A$2:$A$200),""))</f>
        <v/>
      </c>
      <c r="G145">
        <f>IF($B145="","",IF(D145="Uncategorized","⚠ Review",IF(IFERROR(LOOKUP(2^15,SEARCH(Rules!$A$2:$A$200&amp;"",$B145)/(Rules!$A$2:$A$200&lt;&gt;""),Rules!$C$2:$C$200),"")&lt;&gt;E145,"⚠ Check sign","OK")))</f>
        <v/>
      </c>
    </row>
    <row r="146">
      <c r="D146">
        <f>IF($B146="","",IFERROR(LOOKUP(2^15,SEARCH(Rules!$A$2:$A$200&amp;"",$B146)/(Rules!$A$2:$A$200&lt;&gt;""),Rules!$B$2:$B$200),"Uncategorized"))</f>
        <v/>
      </c>
      <c r="E146">
        <f>IF($B146="","",IF($C146&gt;=0,"Income","Expense"))</f>
        <v/>
      </c>
      <c r="F146">
        <f>IF($B146="","",IFERROR(LOOKUP(2^15,SEARCH(Rules!$A$2:$A$200&amp;"",$B146)/(Rules!$A$2:$A$200&lt;&gt;""),Rules!$A$2:$A$200),""))</f>
        <v/>
      </c>
      <c r="G146">
        <f>IF($B146="","",IF(D146="Uncategorized","⚠ Review",IF(IFERROR(LOOKUP(2^15,SEARCH(Rules!$A$2:$A$200&amp;"",$B146)/(Rules!$A$2:$A$200&lt;&gt;""),Rules!$C$2:$C$200),"")&lt;&gt;E146,"⚠ Check sign","OK")))</f>
        <v/>
      </c>
    </row>
    <row r="147">
      <c r="D147">
        <f>IF($B147="","",IFERROR(LOOKUP(2^15,SEARCH(Rules!$A$2:$A$200&amp;"",$B147)/(Rules!$A$2:$A$200&lt;&gt;""),Rules!$B$2:$B$200),"Uncategorized"))</f>
        <v/>
      </c>
      <c r="E147">
        <f>IF($B147="","",IF($C147&gt;=0,"Income","Expense"))</f>
        <v/>
      </c>
      <c r="F147">
        <f>IF($B147="","",IFERROR(LOOKUP(2^15,SEARCH(Rules!$A$2:$A$200&amp;"",$B147)/(Rules!$A$2:$A$200&lt;&gt;""),Rules!$A$2:$A$200),""))</f>
        <v/>
      </c>
      <c r="G147">
        <f>IF($B147="","",IF(D147="Uncategorized","⚠ Review",IF(IFERROR(LOOKUP(2^15,SEARCH(Rules!$A$2:$A$200&amp;"",$B147)/(Rules!$A$2:$A$200&lt;&gt;""),Rules!$C$2:$C$200),"")&lt;&gt;E147,"⚠ Check sign","OK")))</f>
        <v/>
      </c>
    </row>
    <row r="148">
      <c r="D148">
        <f>IF($B148="","",IFERROR(LOOKUP(2^15,SEARCH(Rules!$A$2:$A$200&amp;"",$B148)/(Rules!$A$2:$A$200&lt;&gt;""),Rules!$B$2:$B$200),"Uncategorized"))</f>
        <v/>
      </c>
      <c r="E148">
        <f>IF($B148="","",IF($C148&gt;=0,"Income","Expense"))</f>
        <v/>
      </c>
      <c r="F148">
        <f>IF($B148="","",IFERROR(LOOKUP(2^15,SEARCH(Rules!$A$2:$A$200&amp;"",$B148)/(Rules!$A$2:$A$200&lt;&gt;""),Rules!$A$2:$A$200),""))</f>
        <v/>
      </c>
      <c r="G148">
        <f>IF($B148="","",IF(D148="Uncategorized","⚠ Review",IF(IFERROR(LOOKUP(2^15,SEARCH(Rules!$A$2:$A$200&amp;"",$B148)/(Rules!$A$2:$A$200&lt;&gt;""),Rules!$C$2:$C$200),"")&lt;&gt;E148,"⚠ Check sign","OK")))</f>
        <v/>
      </c>
    </row>
    <row r="149">
      <c r="D149">
        <f>IF($B149="","",IFERROR(LOOKUP(2^15,SEARCH(Rules!$A$2:$A$200&amp;"",$B149)/(Rules!$A$2:$A$200&lt;&gt;""),Rules!$B$2:$B$200),"Uncategorized"))</f>
        <v/>
      </c>
      <c r="E149">
        <f>IF($B149="","",IF($C149&gt;=0,"Income","Expense"))</f>
        <v/>
      </c>
      <c r="F149">
        <f>IF($B149="","",IFERROR(LOOKUP(2^15,SEARCH(Rules!$A$2:$A$200&amp;"",$B149)/(Rules!$A$2:$A$200&lt;&gt;""),Rules!$A$2:$A$200),""))</f>
        <v/>
      </c>
      <c r="G149">
        <f>IF($B149="","",IF(D149="Uncategorized","⚠ Review",IF(IFERROR(LOOKUP(2^15,SEARCH(Rules!$A$2:$A$200&amp;"",$B149)/(Rules!$A$2:$A$200&lt;&gt;""),Rules!$C$2:$C$200),"")&lt;&gt;E149,"⚠ Check sign","OK")))</f>
        <v/>
      </c>
    </row>
    <row r="150">
      <c r="D150">
        <f>IF($B150="","",IFERROR(LOOKUP(2^15,SEARCH(Rules!$A$2:$A$200&amp;"",$B150)/(Rules!$A$2:$A$200&lt;&gt;""),Rules!$B$2:$B$200),"Uncategorized"))</f>
        <v/>
      </c>
      <c r="E150">
        <f>IF($B150="","",IF($C150&gt;=0,"Income","Expense"))</f>
        <v/>
      </c>
      <c r="F150">
        <f>IF($B150="","",IFERROR(LOOKUP(2^15,SEARCH(Rules!$A$2:$A$200&amp;"",$B150)/(Rules!$A$2:$A$200&lt;&gt;""),Rules!$A$2:$A$200),""))</f>
        <v/>
      </c>
      <c r="G150">
        <f>IF($B150="","",IF(D150="Uncategorized","⚠ Review",IF(IFERROR(LOOKUP(2^15,SEARCH(Rules!$A$2:$A$200&amp;"",$B150)/(Rules!$A$2:$A$200&lt;&gt;""),Rules!$C$2:$C$200),"")&lt;&gt;E150,"⚠ Check sign","OK")))</f>
        <v/>
      </c>
    </row>
    <row r="151">
      <c r="D151">
        <f>IF($B151="","",IFERROR(LOOKUP(2^15,SEARCH(Rules!$A$2:$A$200&amp;"",$B151)/(Rules!$A$2:$A$200&lt;&gt;""),Rules!$B$2:$B$200),"Uncategorized"))</f>
        <v/>
      </c>
      <c r="E151">
        <f>IF($B151="","",IF($C151&gt;=0,"Income","Expense"))</f>
        <v/>
      </c>
      <c r="F151">
        <f>IF($B151="","",IFERROR(LOOKUP(2^15,SEARCH(Rules!$A$2:$A$200&amp;"",$B151)/(Rules!$A$2:$A$200&lt;&gt;""),Rules!$A$2:$A$200),""))</f>
        <v/>
      </c>
      <c r="G151">
        <f>IF($B151="","",IF(D151="Uncategorized","⚠ Review",IF(IFERROR(LOOKUP(2^15,SEARCH(Rules!$A$2:$A$200&amp;"",$B151)/(Rules!$A$2:$A$200&lt;&gt;""),Rules!$C$2:$C$200),"")&lt;&gt;E151,"⚠ Check sign","OK")))</f>
        <v/>
      </c>
    </row>
    <row r="152">
      <c r="D152">
        <f>IF($B152="","",IFERROR(LOOKUP(2^15,SEARCH(Rules!$A$2:$A$200&amp;"",$B152)/(Rules!$A$2:$A$200&lt;&gt;""),Rules!$B$2:$B$200),"Uncategorized"))</f>
        <v/>
      </c>
      <c r="E152">
        <f>IF($B152="","",IF($C152&gt;=0,"Income","Expense"))</f>
        <v/>
      </c>
      <c r="F152">
        <f>IF($B152="","",IFERROR(LOOKUP(2^15,SEARCH(Rules!$A$2:$A$200&amp;"",$B152)/(Rules!$A$2:$A$200&lt;&gt;""),Rules!$A$2:$A$200),""))</f>
        <v/>
      </c>
      <c r="G152">
        <f>IF($B152="","",IF(D152="Uncategorized","⚠ Review",IF(IFERROR(LOOKUP(2^15,SEARCH(Rules!$A$2:$A$200&amp;"",$B152)/(Rules!$A$2:$A$200&lt;&gt;""),Rules!$C$2:$C$200),"")&lt;&gt;E152,"⚠ Check sign","OK")))</f>
        <v/>
      </c>
    </row>
    <row r="153">
      <c r="D153">
        <f>IF($B153="","",IFERROR(LOOKUP(2^15,SEARCH(Rules!$A$2:$A$200&amp;"",$B153)/(Rules!$A$2:$A$200&lt;&gt;""),Rules!$B$2:$B$200),"Uncategorized"))</f>
        <v/>
      </c>
      <c r="E153">
        <f>IF($B153="","",IF($C153&gt;=0,"Income","Expense"))</f>
        <v/>
      </c>
      <c r="F153">
        <f>IF($B153="","",IFERROR(LOOKUP(2^15,SEARCH(Rules!$A$2:$A$200&amp;"",$B153)/(Rules!$A$2:$A$200&lt;&gt;""),Rules!$A$2:$A$200),""))</f>
        <v/>
      </c>
      <c r="G153">
        <f>IF($B153="","",IF(D153="Uncategorized","⚠ Review",IF(IFERROR(LOOKUP(2^15,SEARCH(Rules!$A$2:$A$200&amp;"",$B153)/(Rules!$A$2:$A$200&lt;&gt;""),Rules!$C$2:$C$200),"")&lt;&gt;E153,"⚠ Check sign","OK")))</f>
        <v/>
      </c>
    </row>
    <row r="154">
      <c r="D154">
        <f>IF($B154="","",IFERROR(LOOKUP(2^15,SEARCH(Rules!$A$2:$A$200&amp;"",$B154)/(Rules!$A$2:$A$200&lt;&gt;""),Rules!$B$2:$B$200),"Uncategorized"))</f>
        <v/>
      </c>
      <c r="E154">
        <f>IF($B154="","",IF($C154&gt;=0,"Income","Expense"))</f>
        <v/>
      </c>
      <c r="F154">
        <f>IF($B154="","",IFERROR(LOOKUP(2^15,SEARCH(Rules!$A$2:$A$200&amp;"",$B154)/(Rules!$A$2:$A$200&lt;&gt;""),Rules!$A$2:$A$200),""))</f>
        <v/>
      </c>
      <c r="G154">
        <f>IF($B154="","",IF(D154="Uncategorized","⚠ Review",IF(IFERROR(LOOKUP(2^15,SEARCH(Rules!$A$2:$A$200&amp;"",$B154)/(Rules!$A$2:$A$200&lt;&gt;""),Rules!$C$2:$C$200),"")&lt;&gt;E154,"⚠ Check sign","OK")))</f>
        <v/>
      </c>
    </row>
    <row r="155">
      <c r="D155">
        <f>IF($B155="","",IFERROR(LOOKUP(2^15,SEARCH(Rules!$A$2:$A$200&amp;"",$B155)/(Rules!$A$2:$A$200&lt;&gt;""),Rules!$B$2:$B$200),"Uncategorized"))</f>
        <v/>
      </c>
      <c r="E155">
        <f>IF($B155="","",IF($C155&gt;=0,"Income","Expense"))</f>
        <v/>
      </c>
      <c r="F155">
        <f>IF($B155="","",IFERROR(LOOKUP(2^15,SEARCH(Rules!$A$2:$A$200&amp;"",$B155)/(Rules!$A$2:$A$200&lt;&gt;""),Rules!$A$2:$A$200),""))</f>
        <v/>
      </c>
      <c r="G155">
        <f>IF($B155="","",IF(D155="Uncategorized","⚠ Review",IF(IFERROR(LOOKUP(2^15,SEARCH(Rules!$A$2:$A$200&amp;"",$B155)/(Rules!$A$2:$A$200&lt;&gt;""),Rules!$C$2:$C$200),"")&lt;&gt;E155,"⚠ Check sign","OK")))</f>
        <v/>
      </c>
    </row>
    <row r="156">
      <c r="D156">
        <f>IF($B156="","",IFERROR(LOOKUP(2^15,SEARCH(Rules!$A$2:$A$200&amp;"",$B156)/(Rules!$A$2:$A$200&lt;&gt;""),Rules!$B$2:$B$200),"Uncategorized"))</f>
        <v/>
      </c>
      <c r="E156">
        <f>IF($B156="","",IF($C156&gt;=0,"Income","Expense"))</f>
        <v/>
      </c>
      <c r="F156">
        <f>IF($B156="","",IFERROR(LOOKUP(2^15,SEARCH(Rules!$A$2:$A$200&amp;"",$B156)/(Rules!$A$2:$A$200&lt;&gt;""),Rules!$A$2:$A$200),""))</f>
        <v/>
      </c>
      <c r="G156">
        <f>IF($B156="","",IF(D156="Uncategorized","⚠ Review",IF(IFERROR(LOOKUP(2^15,SEARCH(Rules!$A$2:$A$200&amp;"",$B156)/(Rules!$A$2:$A$200&lt;&gt;""),Rules!$C$2:$C$200),"")&lt;&gt;E156,"⚠ Check sign","OK")))</f>
        <v/>
      </c>
    </row>
    <row r="157">
      <c r="D157">
        <f>IF($B157="","",IFERROR(LOOKUP(2^15,SEARCH(Rules!$A$2:$A$200&amp;"",$B157)/(Rules!$A$2:$A$200&lt;&gt;""),Rules!$B$2:$B$200),"Uncategorized"))</f>
        <v/>
      </c>
      <c r="E157">
        <f>IF($B157="","",IF($C157&gt;=0,"Income","Expense"))</f>
        <v/>
      </c>
      <c r="F157">
        <f>IF($B157="","",IFERROR(LOOKUP(2^15,SEARCH(Rules!$A$2:$A$200&amp;"",$B157)/(Rules!$A$2:$A$200&lt;&gt;""),Rules!$A$2:$A$200),""))</f>
        <v/>
      </c>
      <c r="G157">
        <f>IF($B157="","",IF(D157="Uncategorized","⚠ Review",IF(IFERROR(LOOKUP(2^15,SEARCH(Rules!$A$2:$A$200&amp;"",$B157)/(Rules!$A$2:$A$200&lt;&gt;""),Rules!$C$2:$C$200),"")&lt;&gt;E157,"⚠ Check sign","OK")))</f>
        <v/>
      </c>
    </row>
    <row r="158">
      <c r="D158">
        <f>IF($B158="","",IFERROR(LOOKUP(2^15,SEARCH(Rules!$A$2:$A$200&amp;"",$B158)/(Rules!$A$2:$A$200&lt;&gt;""),Rules!$B$2:$B$200),"Uncategorized"))</f>
        <v/>
      </c>
      <c r="E158">
        <f>IF($B158="","",IF($C158&gt;=0,"Income","Expense"))</f>
        <v/>
      </c>
      <c r="F158">
        <f>IF($B158="","",IFERROR(LOOKUP(2^15,SEARCH(Rules!$A$2:$A$200&amp;"",$B158)/(Rules!$A$2:$A$200&lt;&gt;""),Rules!$A$2:$A$200),""))</f>
        <v/>
      </c>
      <c r="G158">
        <f>IF($B158="","",IF(D158="Uncategorized","⚠ Review",IF(IFERROR(LOOKUP(2^15,SEARCH(Rules!$A$2:$A$200&amp;"",$B158)/(Rules!$A$2:$A$200&lt;&gt;""),Rules!$C$2:$C$200),"")&lt;&gt;E158,"⚠ Check sign","OK")))</f>
        <v/>
      </c>
    </row>
    <row r="159">
      <c r="D159">
        <f>IF($B159="","",IFERROR(LOOKUP(2^15,SEARCH(Rules!$A$2:$A$200&amp;"",$B159)/(Rules!$A$2:$A$200&lt;&gt;""),Rules!$B$2:$B$200),"Uncategorized"))</f>
        <v/>
      </c>
      <c r="E159">
        <f>IF($B159="","",IF($C159&gt;=0,"Income","Expense"))</f>
        <v/>
      </c>
      <c r="F159">
        <f>IF($B159="","",IFERROR(LOOKUP(2^15,SEARCH(Rules!$A$2:$A$200&amp;"",$B159)/(Rules!$A$2:$A$200&lt;&gt;""),Rules!$A$2:$A$200),""))</f>
        <v/>
      </c>
      <c r="G159">
        <f>IF($B159="","",IF(D159="Uncategorized","⚠ Review",IF(IFERROR(LOOKUP(2^15,SEARCH(Rules!$A$2:$A$200&amp;"",$B159)/(Rules!$A$2:$A$200&lt;&gt;""),Rules!$C$2:$C$200),"")&lt;&gt;E159,"⚠ Check sign","OK")))</f>
        <v/>
      </c>
    </row>
    <row r="160">
      <c r="D160">
        <f>IF($B160="","",IFERROR(LOOKUP(2^15,SEARCH(Rules!$A$2:$A$200&amp;"",$B160)/(Rules!$A$2:$A$200&lt;&gt;""),Rules!$B$2:$B$200),"Uncategorized"))</f>
        <v/>
      </c>
      <c r="E160">
        <f>IF($B160="","",IF($C160&gt;=0,"Income","Expense"))</f>
        <v/>
      </c>
      <c r="F160">
        <f>IF($B160="","",IFERROR(LOOKUP(2^15,SEARCH(Rules!$A$2:$A$200&amp;"",$B160)/(Rules!$A$2:$A$200&lt;&gt;""),Rules!$A$2:$A$200),""))</f>
        <v/>
      </c>
      <c r="G160">
        <f>IF($B160="","",IF(D160="Uncategorized","⚠ Review",IF(IFERROR(LOOKUP(2^15,SEARCH(Rules!$A$2:$A$200&amp;"",$B160)/(Rules!$A$2:$A$200&lt;&gt;""),Rules!$C$2:$C$200),"")&lt;&gt;E160,"⚠ Check sign","OK")))</f>
        <v/>
      </c>
    </row>
    <row r="161">
      <c r="D161">
        <f>IF($B161="","",IFERROR(LOOKUP(2^15,SEARCH(Rules!$A$2:$A$200&amp;"",$B161)/(Rules!$A$2:$A$200&lt;&gt;""),Rules!$B$2:$B$200),"Uncategorized"))</f>
        <v/>
      </c>
      <c r="E161">
        <f>IF($B161="","",IF($C161&gt;=0,"Income","Expense"))</f>
        <v/>
      </c>
      <c r="F161">
        <f>IF($B161="","",IFERROR(LOOKUP(2^15,SEARCH(Rules!$A$2:$A$200&amp;"",$B161)/(Rules!$A$2:$A$200&lt;&gt;""),Rules!$A$2:$A$200),""))</f>
        <v/>
      </c>
      <c r="G161">
        <f>IF($B161="","",IF(D161="Uncategorized","⚠ Review",IF(IFERROR(LOOKUP(2^15,SEARCH(Rules!$A$2:$A$200&amp;"",$B161)/(Rules!$A$2:$A$200&lt;&gt;""),Rules!$C$2:$C$200),"")&lt;&gt;E161,"⚠ Check sign","OK")))</f>
        <v/>
      </c>
    </row>
    <row r="162">
      <c r="D162">
        <f>IF($B162="","",IFERROR(LOOKUP(2^15,SEARCH(Rules!$A$2:$A$200&amp;"",$B162)/(Rules!$A$2:$A$200&lt;&gt;""),Rules!$B$2:$B$200),"Uncategorized"))</f>
        <v/>
      </c>
      <c r="E162">
        <f>IF($B162="","",IF($C162&gt;=0,"Income","Expense"))</f>
        <v/>
      </c>
      <c r="F162">
        <f>IF($B162="","",IFERROR(LOOKUP(2^15,SEARCH(Rules!$A$2:$A$200&amp;"",$B162)/(Rules!$A$2:$A$200&lt;&gt;""),Rules!$A$2:$A$200),""))</f>
        <v/>
      </c>
      <c r="G162">
        <f>IF($B162="","",IF(D162="Uncategorized","⚠ Review",IF(IFERROR(LOOKUP(2^15,SEARCH(Rules!$A$2:$A$200&amp;"",$B162)/(Rules!$A$2:$A$200&lt;&gt;""),Rules!$C$2:$C$200),"")&lt;&gt;E162,"⚠ Check sign","OK")))</f>
        <v/>
      </c>
    </row>
    <row r="163">
      <c r="D163">
        <f>IF($B163="","",IFERROR(LOOKUP(2^15,SEARCH(Rules!$A$2:$A$200&amp;"",$B163)/(Rules!$A$2:$A$200&lt;&gt;""),Rules!$B$2:$B$200),"Uncategorized"))</f>
        <v/>
      </c>
      <c r="E163">
        <f>IF($B163="","",IF($C163&gt;=0,"Income","Expense"))</f>
        <v/>
      </c>
      <c r="F163">
        <f>IF($B163="","",IFERROR(LOOKUP(2^15,SEARCH(Rules!$A$2:$A$200&amp;"",$B163)/(Rules!$A$2:$A$200&lt;&gt;""),Rules!$A$2:$A$200),""))</f>
        <v/>
      </c>
      <c r="G163">
        <f>IF($B163="","",IF(D163="Uncategorized","⚠ Review",IF(IFERROR(LOOKUP(2^15,SEARCH(Rules!$A$2:$A$200&amp;"",$B163)/(Rules!$A$2:$A$200&lt;&gt;""),Rules!$C$2:$C$200),"")&lt;&gt;E163,"⚠ Check sign","OK")))</f>
        <v/>
      </c>
    </row>
    <row r="164">
      <c r="D164">
        <f>IF($B164="","",IFERROR(LOOKUP(2^15,SEARCH(Rules!$A$2:$A$200&amp;"",$B164)/(Rules!$A$2:$A$200&lt;&gt;""),Rules!$B$2:$B$200),"Uncategorized"))</f>
        <v/>
      </c>
      <c r="E164">
        <f>IF($B164="","",IF($C164&gt;=0,"Income","Expense"))</f>
        <v/>
      </c>
      <c r="F164">
        <f>IF($B164="","",IFERROR(LOOKUP(2^15,SEARCH(Rules!$A$2:$A$200&amp;"",$B164)/(Rules!$A$2:$A$200&lt;&gt;""),Rules!$A$2:$A$200),""))</f>
        <v/>
      </c>
      <c r="G164">
        <f>IF($B164="","",IF(D164="Uncategorized","⚠ Review",IF(IFERROR(LOOKUP(2^15,SEARCH(Rules!$A$2:$A$200&amp;"",$B164)/(Rules!$A$2:$A$200&lt;&gt;""),Rules!$C$2:$C$200),"")&lt;&gt;E164,"⚠ Check sign","OK")))</f>
        <v/>
      </c>
    </row>
    <row r="165">
      <c r="D165">
        <f>IF($B165="","",IFERROR(LOOKUP(2^15,SEARCH(Rules!$A$2:$A$200&amp;"",$B165)/(Rules!$A$2:$A$200&lt;&gt;""),Rules!$B$2:$B$200),"Uncategorized"))</f>
        <v/>
      </c>
      <c r="E165">
        <f>IF($B165="","",IF($C165&gt;=0,"Income","Expense"))</f>
        <v/>
      </c>
      <c r="F165">
        <f>IF($B165="","",IFERROR(LOOKUP(2^15,SEARCH(Rules!$A$2:$A$200&amp;"",$B165)/(Rules!$A$2:$A$200&lt;&gt;""),Rules!$A$2:$A$200),""))</f>
        <v/>
      </c>
      <c r="G165">
        <f>IF($B165="","",IF(D165="Uncategorized","⚠ Review",IF(IFERROR(LOOKUP(2^15,SEARCH(Rules!$A$2:$A$200&amp;"",$B165)/(Rules!$A$2:$A$200&lt;&gt;""),Rules!$C$2:$C$200),"")&lt;&gt;E165,"⚠ Check sign","OK")))</f>
        <v/>
      </c>
    </row>
    <row r="166">
      <c r="D166">
        <f>IF($B166="","",IFERROR(LOOKUP(2^15,SEARCH(Rules!$A$2:$A$200&amp;"",$B166)/(Rules!$A$2:$A$200&lt;&gt;""),Rules!$B$2:$B$200),"Uncategorized"))</f>
        <v/>
      </c>
      <c r="E166">
        <f>IF($B166="","",IF($C166&gt;=0,"Income","Expense"))</f>
        <v/>
      </c>
      <c r="F166">
        <f>IF($B166="","",IFERROR(LOOKUP(2^15,SEARCH(Rules!$A$2:$A$200&amp;"",$B166)/(Rules!$A$2:$A$200&lt;&gt;""),Rules!$A$2:$A$200),""))</f>
        <v/>
      </c>
      <c r="G166">
        <f>IF($B166="","",IF(D166="Uncategorized","⚠ Review",IF(IFERROR(LOOKUP(2^15,SEARCH(Rules!$A$2:$A$200&amp;"",$B166)/(Rules!$A$2:$A$200&lt;&gt;""),Rules!$C$2:$C$200),"")&lt;&gt;E166,"⚠ Check sign","OK")))</f>
        <v/>
      </c>
    </row>
    <row r="167">
      <c r="D167">
        <f>IF($B167="","",IFERROR(LOOKUP(2^15,SEARCH(Rules!$A$2:$A$200&amp;"",$B167)/(Rules!$A$2:$A$200&lt;&gt;""),Rules!$B$2:$B$200),"Uncategorized"))</f>
        <v/>
      </c>
      <c r="E167">
        <f>IF($B167="","",IF($C167&gt;=0,"Income","Expense"))</f>
        <v/>
      </c>
      <c r="F167">
        <f>IF($B167="","",IFERROR(LOOKUP(2^15,SEARCH(Rules!$A$2:$A$200&amp;"",$B167)/(Rules!$A$2:$A$200&lt;&gt;""),Rules!$A$2:$A$200),""))</f>
        <v/>
      </c>
      <c r="G167">
        <f>IF($B167="","",IF(D167="Uncategorized","⚠ Review",IF(IFERROR(LOOKUP(2^15,SEARCH(Rules!$A$2:$A$200&amp;"",$B167)/(Rules!$A$2:$A$200&lt;&gt;""),Rules!$C$2:$C$200),"")&lt;&gt;E167,"⚠ Check sign","OK")))</f>
        <v/>
      </c>
    </row>
    <row r="168">
      <c r="D168">
        <f>IF($B168="","",IFERROR(LOOKUP(2^15,SEARCH(Rules!$A$2:$A$200&amp;"",$B168)/(Rules!$A$2:$A$200&lt;&gt;""),Rules!$B$2:$B$200),"Uncategorized"))</f>
        <v/>
      </c>
      <c r="E168">
        <f>IF($B168="","",IF($C168&gt;=0,"Income","Expense"))</f>
        <v/>
      </c>
      <c r="F168">
        <f>IF($B168="","",IFERROR(LOOKUP(2^15,SEARCH(Rules!$A$2:$A$200&amp;"",$B168)/(Rules!$A$2:$A$200&lt;&gt;""),Rules!$A$2:$A$200),""))</f>
        <v/>
      </c>
      <c r="G168">
        <f>IF($B168="","",IF(D168="Uncategorized","⚠ Review",IF(IFERROR(LOOKUP(2^15,SEARCH(Rules!$A$2:$A$200&amp;"",$B168)/(Rules!$A$2:$A$200&lt;&gt;""),Rules!$C$2:$C$200),"")&lt;&gt;E168,"⚠ Check sign","OK")))</f>
        <v/>
      </c>
    </row>
    <row r="169">
      <c r="D169">
        <f>IF($B169="","",IFERROR(LOOKUP(2^15,SEARCH(Rules!$A$2:$A$200&amp;"",$B169)/(Rules!$A$2:$A$200&lt;&gt;""),Rules!$B$2:$B$200),"Uncategorized"))</f>
        <v/>
      </c>
      <c r="E169">
        <f>IF($B169="","",IF($C169&gt;=0,"Income","Expense"))</f>
        <v/>
      </c>
      <c r="F169">
        <f>IF($B169="","",IFERROR(LOOKUP(2^15,SEARCH(Rules!$A$2:$A$200&amp;"",$B169)/(Rules!$A$2:$A$200&lt;&gt;""),Rules!$A$2:$A$200),""))</f>
        <v/>
      </c>
      <c r="G169">
        <f>IF($B169="","",IF(D169="Uncategorized","⚠ Review",IF(IFERROR(LOOKUP(2^15,SEARCH(Rules!$A$2:$A$200&amp;"",$B169)/(Rules!$A$2:$A$200&lt;&gt;""),Rules!$C$2:$C$200),"")&lt;&gt;E169,"⚠ Check sign","OK")))</f>
        <v/>
      </c>
    </row>
    <row r="170">
      <c r="D170">
        <f>IF($B170="","",IFERROR(LOOKUP(2^15,SEARCH(Rules!$A$2:$A$200&amp;"",$B170)/(Rules!$A$2:$A$200&lt;&gt;""),Rules!$B$2:$B$200),"Uncategorized"))</f>
        <v/>
      </c>
      <c r="E170">
        <f>IF($B170="","",IF($C170&gt;=0,"Income","Expense"))</f>
        <v/>
      </c>
      <c r="F170">
        <f>IF($B170="","",IFERROR(LOOKUP(2^15,SEARCH(Rules!$A$2:$A$200&amp;"",$B170)/(Rules!$A$2:$A$200&lt;&gt;""),Rules!$A$2:$A$200),""))</f>
        <v/>
      </c>
      <c r="G170">
        <f>IF($B170="","",IF(D170="Uncategorized","⚠ Review",IF(IFERROR(LOOKUP(2^15,SEARCH(Rules!$A$2:$A$200&amp;"",$B170)/(Rules!$A$2:$A$200&lt;&gt;""),Rules!$C$2:$C$200),"")&lt;&gt;E170,"⚠ Check sign","OK")))</f>
        <v/>
      </c>
    </row>
    <row r="171">
      <c r="D171">
        <f>IF($B171="","",IFERROR(LOOKUP(2^15,SEARCH(Rules!$A$2:$A$200&amp;"",$B171)/(Rules!$A$2:$A$200&lt;&gt;""),Rules!$B$2:$B$200),"Uncategorized"))</f>
        <v/>
      </c>
      <c r="E171">
        <f>IF($B171="","",IF($C171&gt;=0,"Income","Expense"))</f>
        <v/>
      </c>
      <c r="F171">
        <f>IF($B171="","",IFERROR(LOOKUP(2^15,SEARCH(Rules!$A$2:$A$200&amp;"",$B171)/(Rules!$A$2:$A$200&lt;&gt;""),Rules!$A$2:$A$200),""))</f>
        <v/>
      </c>
      <c r="G171">
        <f>IF($B171="","",IF(D171="Uncategorized","⚠ Review",IF(IFERROR(LOOKUP(2^15,SEARCH(Rules!$A$2:$A$200&amp;"",$B171)/(Rules!$A$2:$A$200&lt;&gt;""),Rules!$C$2:$C$200),"")&lt;&gt;E171,"⚠ Check sign","OK")))</f>
        <v/>
      </c>
    </row>
    <row r="172">
      <c r="D172">
        <f>IF($B172="","",IFERROR(LOOKUP(2^15,SEARCH(Rules!$A$2:$A$200&amp;"",$B172)/(Rules!$A$2:$A$200&lt;&gt;""),Rules!$B$2:$B$200),"Uncategorized"))</f>
        <v/>
      </c>
      <c r="E172">
        <f>IF($B172="","",IF($C172&gt;=0,"Income","Expense"))</f>
        <v/>
      </c>
      <c r="F172">
        <f>IF($B172="","",IFERROR(LOOKUP(2^15,SEARCH(Rules!$A$2:$A$200&amp;"",$B172)/(Rules!$A$2:$A$200&lt;&gt;""),Rules!$A$2:$A$200),""))</f>
        <v/>
      </c>
      <c r="G172">
        <f>IF($B172="","",IF(D172="Uncategorized","⚠ Review",IF(IFERROR(LOOKUP(2^15,SEARCH(Rules!$A$2:$A$200&amp;"",$B172)/(Rules!$A$2:$A$200&lt;&gt;""),Rules!$C$2:$C$200),"")&lt;&gt;E172,"⚠ Check sign","OK")))</f>
        <v/>
      </c>
    </row>
    <row r="173">
      <c r="D173">
        <f>IF($B173="","",IFERROR(LOOKUP(2^15,SEARCH(Rules!$A$2:$A$200&amp;"",$B173)/(Rules!$A$2:$A$200&lt;&gt;""),Rules!$B$2:$B$200),"Uncategorized"))</f>
        <v/>
      </c>
      <c r="E173">
        <f>IF($B173="","",IF($C173&gt;=0,"Income","Expense"))</f>
        <v/>
      </c>
      <c r="F173">
        <f>IF($B173="","",IFERROR(LOOKUP(2^15,SEARCH(Rules!$A$2:$A$200&amp;"",$B173)/(Rules!$A$2:$A$200&lt;&gt;""),Rules!$A$2:$A$200),""))</f>
        <v/>
      </c>
      <c r="G173">
        <f>IF($B173="","",IF(D173="Uncategorized","⚠ Review",IF(IFERROR(LOOKUP(2^15,SEARCH(Rules!$A$2:$A$200&amp;"",$B173)/(Rules!$A$2:$A$200&lt;&gt;""),Rules!$C$2:$C$200),"")&lt;&gt;E173,"⚠ Check sign","OK")))</f>
        <v/>
      </c>
    </row>
    <row r="174">
      <c r="D174">
        <f>IF($B174="","",IFERROR(LOOKUP(2^15,SEARCH(Rules!$A$2:$A$200&amp;"",$B174)/(Rules!$A$2:$A$200&lt;&gt;""),Rules!$B$2:$B$200),"Uncategorized"))</f>
        <v/>
      </c>
      <c r="E174">
        <f>IF($B174="","",IF($C174&gt;=0,"Income","Expense"))</f>
        <v/>
      </c>
      <c r="F174">
        <f>IF($B174="","",IFERROR(LOOKUP(2^15,SEARCH(Rules!$A$2:$A$200&amp;"",$B174)/(Rules!$A$2:$A$200&lt;&gt;""),Rules!$A$2:$A$200),""))</f>
        <v/>
      </c>
      <c r="G174">
        <f>IF($B174="","",IF(D174="Uncategorized","⚠ Review",IF(IFERROR(LOOKUP(2^15,SEARCH(Rules!$A$2:$A$200&amp;"",$B174)/(Rules!$A$2:$A$200&lt;&gt;""),Rules!$C$2:$C$200),"")&lt;&gt;E174,"⚠ Check sign","OK")))</f>
        <v/>
      </c>
    </row>
    <row r="175">
      <c r="D175">
        <f>IF($B175="","",IFERROR(LOOKUP(2^15,SEARCH(Rules!$A$2:$A$200&amp;"",$B175)/(Rules!$A$2:$A$200&lt;&gt;""),Rules!$B$2:$B$200),"Uncategorized"))</f>
        <v/>
      </c>
      <c r="E175">
        <f>IF($B175="","",IF($C175&gt;=0,"Income","Expense"))</f>
        <v/>
      </c>
      <c r="F175">
        <f>IF($B175="","",IFERROR(LOOKUP(2^15,SEARCH(Rules!$A$2:$A$200&amp;"",$B175)/(Rules!$A$2:$A$200&lt;&gt;""),Rules!$A$2:$A$200),""))</f>
        <v/>
      </c>
      <c r="G175">
        <f>IF($B175="","",IF(D175="Uncategorized","⚠ Review",IF(IFERROR(LOOKUP(2^15,SEARCH(Rules!$A$2:$A$200&amp;"",$B175)/(Rules!$A$2:$A$200&lt;&gt;""),Rules!$C$2:$C$200),"")&lt;&gt;E175,"⚠ Check sign","OK")))</f>
        <v/>
      </c>
    </row>
    <row r="176">
      <c r="D176">
        <f>IF($B176="","",IFERROR(LOOKUP(2^15,SEARCH(Rules!$A$2:$A$200&amp;"",$B176)/(Rules!$A$2:$A$200&lt;&gt;""),Rules!$B$2:$B$200),"Uncategorized"))</f>
        <v/>
      </c>
      <c r="E176">
        <f>IF($B176="","",IF($C176&gt;=0,"Income","Expense"))</f>
        <v/>
      </c>
      <c r="F176">
        <f>IF($B176="","",IFERROR(LOOKUP(2^15,SEARCH(Rules!$A$2:$A$200&amp;"",$B176)/(Rules!$A$2:$A$200&lt;&gt;""),Rules!$A$2:$A$200),""))</f>
        <v/>
      </c>
      <c r="G176">
        <f>IF($B176="","",IF(D176="Uncategorized","⚠ Review",IF(IFERROR(LOOKUP(2^15,SEARCH(Rules!$A$2:$A$200&amp;"",$B176)/(Rules!$A$2:$A$200&lt;&gt;""),Rules!$C$2:$C$200),"")&lt;&gt;E176,"⚠ Check sign","OK")))</f>
        <v/>
      </c>
    </row>
    <row r="177">
      <c r="D177">
        <f>IF($B177="","",IFERROR(LOOKUP(2^15,SEARCH(Rules!$A$2:$A$200&amp;"",$B177)/(Rules!$A$2:$A$200&lt;&gt;""),Rules!$B$2:$B$200),"Uncategorized"))</f>
        <v/>
      </c>
      <c r="E177">
        <f>IF($B177="","",IF($C177&gt;=0,"Income","Expense"))</f>
        <v/>
      </c>
      <c r="F177">
        <f>IF($B177="","",IFERROR(LOOKUP(2^15,SEARCH(Rules!$A$2:$A$200&amp;"",$B177)/(Rules!$A$2:$A$200&lt;&gt;""),Rules!$A$2:$A$200),""))</f>
        <v/>
      </c>
      <c r="G177">
        <f>IF($B177="","",IF(D177="Uncategorized","⚠ Review",IF(IFERROR(LOOKUP(2^15,SEARCH(Rules!$A$2:$A$200&amp;"",$B177)/(Rules!$A$2:$A$200&lt;&gt;""),Rules!$C$2:$C$200),"")&lt;&gt;E177,"⚠ Check sign","OK")))</f>
        <v/>
      </c>
    </row>
    <row r="178">
      <c r="D178">
        <f>IF($B178="","",IFERROR(LOOKUP(2^15,SEARCH(Rules!$A$2:$A$200&amp;"",$B178)/(Rules!$A$2:$A$200&lt;&gt;""),Rules!$B$2:$B$200),"Uncategorized"))</f>
        <v/>
      </c>
      <c r="E178">
        <f>IF($B178="","",IF($C178&gt;=0,"Income","Expense"))</f>
        <v/>
      </c>
      <c r="F178">
        <f>IF($B178="","",IFERROR(LOOKUP(2^15,SEARCH(Rules!$A$2:$A$200&amp;"",$B178)/(Rules!$A$2:$A$200&lt;&gt;""),Rules!$A$2:$A$200),""))</f>
        <v/>
      </c>
      <c r="G178">
        <f>IF($B178="","",IF(D178="Uncategorized","⚠ Review",IF(IFERROR(LOOKUP(2^15,SEARCH(Rules!$A$2:$A$200&amp;"",$B178)/(Rules!$A$2:$A$200&lt;&gt;""),Rules!$C$2:$C$200),"")&lt;&gt;E178,"⚠ Check sign","OK")))</f>
        <v/>
      </c>
    </row>
    <row r="179">
      <c r="D179">
        <f>IF($B179="","",IFERROR(LOOKUP(2^15,SEARCH(Rules!$A$2:$A$200&amp;"",$B179)/(Rules!$A$2:$A$200&lt;&gt;""),Rules!$B$2:$B$200),"Uncategorized"))</f>
        <v/>
      </c>
      <c r="E179">
        <f>IF($B179="","",IF($C179&gt;=0,"Income","Expense"))</f>
        <v/>
      </c>
      <c r="F179">
        <f>IF($B179="","",IFERROR(LOOKUP(2^15,SEARCH(Rules!$A$2:$A$200&amp;"",$B179)/(Rules!$A$2:$A$200&lt;&gt;""),Rules!$A$2:$A$200),""))</f>
        <v/>
      </c>
      <c r="G179">
        <f>IF($B179="","",IF(D179="Uncategorized","⚠ Review",IF(IFERROR(LOOKUP(2^15,SEARCH(Rules!$A$2:$A$200&amp;"",$B179)/(Rules!$A$2:$A$200&lt;&gt;""),Rules!$C$2:$C$200),"")&lt;&gt;E179,"⚠ Check sign","OK")))</f>
        <v/>
      </c>
    </row>
    <row r="180">
      <c r="D180">
        <f>IF($B180="","",IFERROR(LOOKUP(2^15,SEARCH(Rules!$A$2:$A$200&amp;"",$B180)/(Rules!$A$2:$A$200&lt;&gt;""),Rules!$B$2:$B$200),"Uncategorized"))</f>
        <v/>
      </c>
      <c r="E180">
        <f>IF($B180="","",IF($C180&gt;=0,"Income","Expense"))</f>
        <v/>
      </c>
      <c r="F180">
        <f>IF($B180="","",IFERROR(LOOKUP(2^15,SEARCH(Rules!$A$2:$A$200&amp;"",$B180)/(Rules!$A$2:$A$200&lt;&gt;""),Rules!$A$2:$A$200),""))</f>
        <v/>
      </c>
      <c r="G180">
        <f>IF($B180="","",IF(D180="Uncategorized","⚠ Review",IF(IFERROR(LOOKUP(2^15,SEARCH(Rules!$A$2:$A$200&amp;"",$B180)/(Rules!$A$2:$A$200&lt;&gt;""),Rules!$C$2:$C$200),"")&lt;&gt;E180,"⚠ Check sign","OK")))</f>
        <v/>
      </c>
    </row>
    <row r="181">
      <c r="D181">
        <f>IF($B181="","",IFERROR(LOOKUP(2^15,SEARCH(Rules!$A$2:$A$200&amp;"",$B181)/(Rules!$A$2:$A$200&lt;&gt;""),Rules!$B$2:$B$200),"Uncategorized"))</f>
        <v/>
      </c>
      <c r="E181">
        <f>IF($B181="","",IF($C181&gt;=0,"Income","Expense"))</f>
        <v/>
      </c>
      <c r="F181">
        <f>IF($B181="","",IFERROR(LOOKUP(2^15,SEARCH(Rules!$A$2:$A$200&amp;"",$B181)/(Rules!$A$2:$A$200&lt;&gt;""),Rules!$A$2:$A$200),""))</f>
        <v/>
      </c>
      <c r="G181">
        <f>IF($B181="","",IF(D181="Uncategorized","⚠ Review",IF(IFERROR(LOOKUP(2^15,SEARCH(Rules!$A$2:$A$200&amp;"",$B181)/(Rules!$A$2:$A$200&lt;&gt;""),Rules!$C$2:$C$200),"")&lt;&gt;E181,"⚠ Check sign","OK")))</f>
        <v/>
      </c>
    </row>
    <row r="182">
      <c r="D182">
        <f>IF($B182="","",IFERROR(LOOKUP(2^15,SEARCH(Rules!$A$2:$A$200&amp;"",$B182)/(Rules!$A$2:$A$200&lt;&gt;""),Rules!$B$2:$B$200),"Uncategorized"))</f>
        <v/>
      </c>
      <c r="E182">
        <f>IF($B182="","",IF($C182&gt;=0,"Income","Expense"))</f>
        <v/>
      </c>
      <c r="F182">
        <f>IF($B182="","",IFERROR(LOOKUP(2^15,SEARCH(Rules!$A$2:$A$200&amp;"",$B182)/(Rules!$A$2:$A$200&lt;&gt;""),Rules!$A$2:$A$200),""))</f>
        <v/>
      </c>
      <c r="G182">
        <f>IF($B182="","",IF(D182="Uncategorized","⚠ Review",IF(IFERROR(LOOKUP(2^15,SEARCH(Rules!$A$2:$A$200&amp;"",$B182)/(Rules!$A$2:$A$200&lt;&gt;""),Rules!$C$2:$C$200),"")&lt;&gt;E182,"⚠ Check sign","OK")))</f>
        <v/>
      </c>
    </row>
    <row r="183">
      <c r="D183">
        <f>IF($B183="","",IFERROR(LOOKUP(2^15,SEARCH(Rules!$A$2:$A$200&amp;"",$B183)/(Rules!$A$2:$A$200&lt;&gt;""),Rules!$B$2:$B$200),"Uncategorized"))</f>
        <v/>
      </c>
      <c r="E183">
        <f>IF($B183="","",IF($C183&gt;=0,"Income","Expense"))</f>
        <v/>
      </c>
      <c r="F183">
        <f>IF($B183="","",IFERROR(LOOKUP(2^15,SEARCH(Rules!$A$2:$A$200&amp;"",$B183)/(Rules!$A$2:$A$200&lt;&gt;""),Rules!$A$2:$A$200),""))</f>
        <v/>
      </c>
      <c r="G183">
        <f>IF($B183="","",IF(D183="Uncategorized","⚠ Review",IF(IFERROR(LOOKUP(2^15,SEARCH(Rules!$A$2:$A$200&amp;"",$B183)/(Rules!$A$2:$A$200&lt;&gt;""),Rules!$C$2:$C$200),"")&lt;&gt;E183,"⚠ Check sign","OK")))</f>
        <v/>
      </c>
    </row>
    <row r="184">
      <c r="D184">
        <f>IF($B184="","",IFERROR(LOOKUP(2^15,SEARCH(Rules!$A$2:$A$200&amp;"",$B184)/(Rules!$A$2:$A$200&lt;&gt;""),Rules!$B$2:$B$200),"Uncategorized"))</f>
        <v/>
      </c>
      <c r="E184">
        <f>IF($B184="","",IF($C184&gt;=0,"Income","Expense"))</f>
        <v/>
      </c>
      <c r="F184">
        <f>IF($B184="","",IFERROR(LOOKUP(2^15,SEARCH(Rules!$A$2:$A$200&amp;"",$B184)/(Rules!$A$2:$A$200&lt;&gt;""),Rules!$A$2:$A$200),""))</f>
        <v/>
      </c>
      <c r="G184">
        <f>IF($B184="","",IF(D184="Uncategorized","⚠ Review",IF(IFERROR(LOOKUP(2^15,SEARCH(Rules!$A$2:$A$200&amp;"",$B184)/(Rules!$A$2:$A$200&lt;&gt;""),Rules!$C$2:$C$200),"")&lt;&gt;E184,"⚠ Check sign","OK")))</f>
        <v/>
      </c>
    </row>
    <row r="185">
      <c r="D185">
        <f>IF($B185="","",IFERROR(LOOKUP(2^15,SEARCH(Rules!$A$2:$A$200&amp;"",$B185)/(Rules!$A$2:$A$200&lt;&gt;""),Rules!$B$2:$B$200),"Uncategorized"))</f>
        <v/>
      </c>
      <c r="E185">
        <f>IF($B185="","",IF($C185&gt;=0,"Income","Expense"))</f>
        <v/>
      </c>
      <c r="F185">
        <f>IF($B185="","",IFERROR(LOOKUP(2^15,SEARCH(Rules!$A$2:$A$200&amp;"",$B185)/(Rules!$A$2:$A$200&lt;&gt;""),Rules!$A$2:$A$200),""))</f>
        <v/>
      </c>
      <c r="G185">
        <f>IF($B185="","",IF(D185="Uncategorized","⚠ Review",IF(IFERROR(LOOKUP(2^15,SEARCH(Rules!$A$2:$A$200&amp;"",$B185)/(Rules!$A$2:$A$200&lt;&gt;""),Rules!$C$2:$C$200),"")&lt;&gt;E185,"⚠ Check sign","OK")))</f>
        <v/>
      </c>
    </row>
    <row r="186">
      <c r="D186">
        <f>IF($B186="","",IFERROR(LOOKUP(2^15,SEARCH(Rules!$A$2:$A$200&amp;"",$B186)/(Rules!$A$2:$A$200&lt;&gt;""),Rules!$B$2:$B$200),"Uncategorized"))</f>
        <v/>
      </c>
      <c r="E186">
        <f>IF($B186="","",IF($C186&gt;=0,"Income","Expense"))</f>
        <v/>
      </c>
      <c r="F186">
        <f>IF($B186="","",IFERROR(LOOKUP(2^15,SEARCH(Rules!$A$2:$A$200&amp;"",$B186)/(Rules!$A$2:$A$200&lt;&gt;""),Rules!$A$2:$A$200),""))</f>
        <v/>
      </c>
      <c r="G186">
        <f>IF($B186="","",IF(D186="Uncategorized","⚠ Review",IF(IFERROR(LOOKUP(2^15,SEARCH(Rules!$A$2:$A$200&amp;"",$B186)/(Rules!$A$2:$A$200&lt;&gt;""),Rules!$C$2:$C$200),"")&lt;&gt;E186,"⚠ Check sign","OK")))</f>
        <v/>
      </c>
    </row>
    <row r="187">
      <c r="D187">
        <f>IF($B187="","",IFERROR(LOOKUP(2^15,SEARCH(Rules!$A$2:$A$200&amp;"",$B187)/(Rules!$A$2:$A$200&lt;&gt;""),Rules!$B$2:$B$200),"Uncategorized"))</f>
        <v/>
      </c>
      <c r="E187">
        <f>IF($B187="","",IF($C187&gt;=0,"Income","Expense"))</f>
        <v/>
      </c>
      <c r="F187">
        <f>IF($B187="","",IFERROR(LOOKUP(2^15,SEARCH(Rules!$A$2:$A$200&amp;"",$B187)/(Rules!$A$2:$A$200&lt;&gt;""),Rules!$A$2:$A$200),""))</f>
        <v/>
      </c>
      <c r="G187">
        <f>IF($B187="","",IF(D187="Uncategorized","⚠ Review",IF(IFERROR(LOOKUP(2^15,SEARCH(Rules!$A$2:$A$200&amp;"",$B187)/(Rules!$A$2:$A$200&lt;&gt;""),Rules!$C$2:$C$200),"")&lt;&gt;E187,"⚠ Check sign","OK")))</f>
        <v/>
      </c>
    </row>
    <row r="188">
      <c r="D188">
        <f>IF($B188="","",IFERROR(LOOKUP(2^15,SEARCH(Rules!$A$2:$A$200&amp;"",$B188)/(Rules!$A$2:$A$200&lt;&gt;""),Rules!$B$2:$B$200),"Uncategorized"))</f>
        <v/>
      </c>
      <c r="E188">
        <f>IF($B188="","",IF($C188&gt;=0,"Income","Expense"))</f>
        <v/>
      </c>
      <c r="F188">
        <f>IF($B188="","",IFERROR(LOOKUP(2^15,SEARCH(Rules!$A$2:$A$200&amp;"",$B188)/(Rules!$A$2:$A$200&lt;&gt;""),Rules!$A$2:$A$200),""))</f>
        <v/>
      </c>
      <c r="G188">
        <f>IF($B188="","",IF(D188="Uncategorized","⚠ Review",IF(IFERROR(LOOKUP(2^15,SEARCH(Rules!$A$2:$A$200&amp;"",$B188)/(Rules!$A$2:$A$200&lt;&gt;""),Rules!$C$2:$C$200),"")&lt;&gt;E188,"⚠ Check sign","OK")))</f>
        <v/>
      </c>
    </row>
    <row r="189">
      <c r="D189">
        <f>IF($B189="","",IFERROR(LOOKUP(2^15,SEARCH(Rules!$A$2:$A$200&amp;"",$B189)/(Rules!$A$2:$A$200&lt;&gt;""),Rules!$B$2:$B$200),"Uncategorized"))</f>
        <v/>
      </c>
      <c r="E189">
        <f>IF($B189="","",IF($C189&gt;=0,"Income","Expense"))</f>
        <v/>
      </c>
      <c r="F189">
        <f>IF($B189="","",IFERROR(LOOKUP(2^15,SEARCH(Rules!$A$2:$A$200&amp;"",$B189)/(Rules!$A$2:$A$200&lt;&gt;""),Rules!$A$2:$A$200),""))</f>
        <v/>
      </c>
      <c r="G189">
        <f>IF($B189="","",IF(D189="Uncategorized","⚠ Review",IF(IFERROR(LOOKUP(2^15,SEARCH(Rules!$A$2:$A$200&amp;"",$B189)/(Rules!$A$2:$A$200&lt;&gt;""),Rules!$C$2:$C$200),"")&lt;&gt;E189,"⚠ Check sign","OK")))</f>
        <v/>
      </c>
    </row>
    <row r="190">
      <c r="D190">
        <f>IF($B190="","",IFERROR(LOOKUP(2^15,SEARCH(Rules!$A$2:$A$200&amp;"",$B190)/(Rules!$A$2:$A$200&lt;&gt;""),Rules!$B$2:$B$200),"Uncategorized"))</f>
        <v/>
      </c>
      <c r="E190">
        <f>IF($B190="","",IF($C190&gt;=0,"Income","Expense"))</f>
        <v/>
      </c>
      <c r="F190">
        <f>IF($B190="","",IFERROR(LOOKUP(2^15,SEARCH(Rules!$A$2:$A$200&amp;"",$B190)/(Rules!$A$2:$A$200&lt;&gt;""),Rules!$A$2:$A$200),""))</f>
        <v/>
      </c>
      <c r="G190">
        <f>IF($B190="","",IF(D190="Uncategorized","⚠ Review",IF(IFERROR(LOOKUP(2^15,SEARCH(Rules!$A$2:$A$200&amp;"",$B190)/(Rules!$A$2:$A$200&lt;&gt;""),Rules!$C$2:$C$200),"")&lt;&gt;E190,"⚠ Check sign","OK")))</f>
        <v/>
      </c>
    </row>
    <row r="191">
      <c r="D191">
        <f>IF($B191="","",IFERROR(LOOKUP(2^15,SEARCH(Rules!$A$2:$A$200&amp;"",$B191)/(Rules!$A$2:$A$200&lt;&gt;""),Rules!$B$2:$B$200),"Uncategorized"))</f>
        <v/>
      </c>
      <c r="E191">
        <f>IF($B191="","",IF($C191&gt;=0,"Income","Expense"))</f>
        <v/>
      </c>
      <c r="F191">
        <f>IF($B191="","",IFERROR(LOOKUP(2^15,SEARCH(Rules!$A$2:$A$200&amp;"",$B191)/(Rules!$A$2:$A$200&lt;&gt;""),Rules!$A$2:$A$200),""))</f>
        <v/>
      </c>
      <c r="G191">
        <f>IF($B191="","",IF(D191="Uncategorized","⚠ Review",IF(IFERROR(LOOKUP(2^15,SEARCH(Rules!$A$2:$A$200&amp;"",$B191)/(Rules!$A$2:$A$200&lt;&gt;""),Rules!$C$2:$C$200),"")&lt;&gt;E191,"⚠ Check sign","OK")))</f>
        <v/>
      </c>
    </row>
    <row r="192">
      <c r="D192">
        <f>IF($B192="","",IFERROR(LOOKUP(2^15,SEARCH(Rules!$A$2:$A$200&amp;"",$B192)/(Rules!$A$2:$A$200&lt;&gt;""),Rules!$B$2:$B$200),"Uncategorized"))</f>
        <v/>
      </c>
      <c r="E192">
        <f>IF($B192="","",IF($C192&gt;=0,"Income","Expense"))</f>
        <v/>
      </c>
      <c r="F192">
        <f>IF($B192="","",IFERROR(LOOKUP(2^15,SEARCH(Rules!$A$2:$A$200&amp;"",$B192)/(Rules!$A$2:$A$200&lt;&gt;""),Rules!$A$2:$A$200),""))</f>
        <v/>
      </c>
      <c r="G192">
        <f>IF($B192="","",IF(D192="Uncategorized","⚠ Review",IF(IFERROR(LOOKUP(2^15,SEARCH(Rules!$A$2:$A$200&amp;"",$B192)/(Rules!$A$2:$A$200&lt;&gt;""),Rules!$C$2:$C$200),"")&lt;&gt;E192,"⚠ Check sign","OK")))</f>
        <v/>
      </c>
    </row>
    <row r="193">
      <c r="D193">
        <f>IF($B193="","",IFERROR(LOOKUP(2^15,SEARCH(Rules!$A$2:$A$200&amp;"",$B193)/(Rules!$A$2:$A$200&lt;&gt;""),Rules!$B$2:$B$200),"Uncategorized"))</f>
        <v/>
      </c>
      <c r="E193">
        <f>IF($B193="","",IF($C193&gt;=0,"Income","Expense"))</f>
        <v/>
      </c>
      <c r="F193">
        <f>IF($B193="","",IFERROR(LOOKUP(2^15,SEARCH(Rules!$A$2:$A$200&amp;"",$B193)/(Rules!$A$2:$A$200&lt;&gt;""),Rules!$A$2:$A$200),""))</f>
        <v/>
      </c>
      <c r="G193">
        <f>IF($B193="","",IF(D193="Uncategorized","⚠ Review",IF(IFERROR(LOOKUP(2^15,SEARCH(Rules!$A$2:$A$200&amp;"",$B193)/(Rules!$A$2:$A$200&lt;&gt;""),Rules!$C$2:$C$200),"")&lt;&gt;E193,"⚠ Check sign","OK")))</f>
        <v/>
      </c>
    </row>
    <row r="194">
      <c r="D194">
        <f>IF($B194="","",IFERROR(LOOKUP(2^15,SEARCH(Rules!$A$2:$A$200&amp;"",$B194)/(Rules!$A$2:$A$200&lt;&gt;""),Rules!$B$2:$B$200),"Uncategorized"))</f>
        <v/>
      </c>
      <c r="E194">
        <f>IF($B194="","",IF($C194&gt;=0,"Income","Expense"))</f>
        <v/>
      </c>
      <c r="F194">
        <f>IF($B194="","",IFERROR(LOOKUP(2^15,SEARCH(Rules!$A$2:$A$200&amp;"",$B194)/(Rules!$A$2:$A$200&lt;&gt;""),Rules!$A$2:$A$200),""))</f>
        <v/>
      </c>
      <c r="G194">
        <f>IF($B194="","",IF(D194="Uncategorized","⚠ Review",IF(IFERROR(LOOKUP(2^15,SEARCH(Rules!$A$2:$A$200&amp;"",$B194)/(Rules!$A$2:$A$200&lt;&gt;""),Rules!$C$2:$C$200),"")&lt;&gt;E194,"⚠ Check sign","OK")))</f>
        <v/>
      </c>
    </row>
    <row r="195">
      <c r="D195">
        <f>IF($B195="","",IFERROR(LOOKUP(2^15,SEARCH(Rules!$A$2:$A$200&amp;"",$B195)/(Rules!$A$2:$A$200&lt;&gt;""),Rules!$B$2:$B$200),"Uncategorized"))</f>
        <v/>
      </c>
      <c r="E195">
        <f>IF($B195="","",IF($C195&gt;=0,"Income","Expense"))</f>
        <v/>
      </c>
      <c r="F195">
        <f>IF($B195="","",IFERROR(LOOKUP(2^15,SEARCH(Rules!$A$2:$A$200&amp;"",$B195)/(Rules!$A$2:$A$200&lt;&gt;""),Rules!$A$2:$A$200),""))</f>
        <v/>
      </c>
      <c r="G195">
        <f>IF($B195="","",IF(D195="Uncategorized","⚠ Review",IF(IFERROR(LOOKUP(2^15,SEARCH(Rules!$A$2:$A$200&amp;"",$B195)/(Rules!$A$2:$A$200&lt;&gt;""),Rules!$C$2:$C$200),"")&lt;&gt;E195,"⚠ Check sign","OK")))</f>
        <v/>
      </c>
    </row>
    <row r="196">
      <c r="D196">
        <f>IF($B196="","",IFERROR(LOOKUP(2^15,SEARCH(Rules!$A$2:$A$200&amp;"",$B196)/(Rules!$A$2:$A$200&lt;&gt;""),Rules!$B$2:$B$200),"Uncategorized"))</f>
        <v/>
      </c>
      <c r="E196">
        <f>IF($B196="","",IF($C196&gt;=0,"Income","Expense"))</f>
        <v/>
      </c>
      <c r="F196">
        <f>IF($B196="","",IFERROR(LOOKUP(2^15,SEARCH(Rules!$A$2:$A$200&amp;"",$B196)/(Rules!$A$2:$A$200&lt;&gt;""),Rules!$A$2:$A$200),""))</f>
        <v/>
      </c>
      <c r="G196">
        <f>IF($B196="","",IF(D196="Uncategorized","⚠ Review",IF(IFERROR(LOOKUP(2^15,SEARCH(Rules!$A$2:$A$200&amp;"",$B196)/(Rules!$A$2:$A$200&lt;&gt;""),Rules!$C$2:$C$200),"")&lt;&gt;E196,"⚠ Check sign","OK")))</f>
        <v/>
      </c>
    </row>
    <row r="197">
      <c r="D197">
        <f>IF($B197="","",IFERROR(LOOKUP(2^15,SEARCH(Rules!$A$2:$A$200&amp;"",$B197)/(Rules!$A$2:$A$200&lt;&gt;""),Rules!$B$2:$B$200),"Uncategorized"))</f>
        <v/>
      </c>
      <c r="E197">
        <f>IF($B197="","",IF($C197&gt;=0,"Income","Expense"))</f>
        <v/>
      </c>
      <c r="F197">
        <f>IF($B197="","",IFERROR(LOOKUP(2^15,SEARCH(Rules!$A$2:$A$200&amp;"",$B197)/(Rules!$A$2:$A$200&lt;&gt;""),Rules!$A$2:$A$200),""))</f>
        <v/>
      </c>
      <c r="G197">
        <f>IF($B197="","",IF(D197="Uncategorized","⚠ Review",IF(IFERROR(LOOKUP(2^15,SEARCH(Rules!$A$2:$A$200&amp;"",$B197)/(Rules!$A$2:$A$200&lt;&gt;""),Rules!$C$2:$C$200),"")&lt;&gt;E197,"⚠ Check sign","OK")))</f>
        <v/>
      </c>
    </row>
    <row r="198">
      <c r="D198">
        <f>IF($B198="","",IFERROR(LOOKUP(2^15,SEARCH(Rules!$A$2:$A$200&amp;"",$B198)/(Rules!$A$2:$A$200&lt;&gt;""),Rules!$B$2:$B$200),"Uncategorized"))</f>
        <v/>
      </c>
      <c r="E198">
        <f>IF($B198="","",IF($C198&gt;=0,"Income","Expense"))</f>
        <v/>
      </c>
      <c r="F198">
        <f>IF($B198="","",IFERROR(LOOKUP(2^15,SEARCH(Rules!$A$2:$A$200&amp;"",$B198)/(Rules!$A$2:$A$200&lt;&gt;""),Rules!$A$2:$A$200),""))</f>
        <v/>
      </c>
      <c r="G198">
        <f>IF($B198="","",IF(D198="Uncategorized","⚠ Review",IF(IFERROR(LOOKUP(2^15,SEARCH(Rules!$A$2:$A$200&amp;"",$B198)/(Rules!$A$2:$A$200&lt;&gt;""),Rules!$C$2:$C$200),"")&lt;&gt;E198,"⚠ Check sign","OK")))</f>
        <v/>
      </c>
    </row>
    <row r="199">
      <c r="D199">
        <f>IF($B199="","",IFERROR(LOOKUP(2^15,SEARCH(Rules!$A$2:$A$200&amp;"",$B199)/(Rules!$A$2:$A$200&lt;&gt;""),Rules!$B$2:$B$200),"Uncategorized"))</f>
        <v/>
      </c>
      <c r="E199">
        <f>IF($B199="","",IF($C199&gt;=0,"Income","Expense"))</f>
        <v/>
      </c>
      <c r="F199">
        <f>IF($B199="","",IFERROR(LOOKUP(2^15,SEARCH(Rules!$A$2:$A$200&amp;"",$B199)/(Rules!$A$2:$A$200&lt;&gt;""),Rules!$A$2:$A$200),""))</f>
        <v/>
      </c>
      <c r="G199">
        <f>IF($B199="","",IF(D199="Uncategorized","⚠ Review",IF(IFERROR(LOOKUP(2^15,SEARCH(Rules!$A$2:$A$200&amp;"",$B199)/(Rules!$A$2:$A$200&lt;&gt;""),Rules!$C$2:$C$200),"")&lt;&gt;E199,"⚠ Check sign","OK")))</f>
        <v/>
      </c>
    </row>
    <row r="200">
      <c r="D200">
        <f>IF($B200="","",IFERROR(LOOKUP(2^15,SEARCH(Rules!$A$2:$A$200&amp;"",$B200)/(Rules!$A$2:$A$200&lt;&gt;""),Rules!$B$2:$B$200),"Uncategorized"))</f>
        <v/>
      </c>
      <c r="E200">
        <f>IF($B200="","",IF($C200&gt;=0,"Income","Expense"))</f>
        <v/>
      </c>
      <c r="F200">
        <f>IF($B200="","",IFERROR(LOOKUP(2^15,SEARCH(Rules!$A$2:$A$200&amp;"",$B200)/(Rules!$A$2:$A$200&lt;&gt;""),Rules!$A$2:$A$200),""))</f>
        <v/>
      </c>
      <c r="G200">
        <f>IF($B200="","",IF(D200="Uncategorized","⚠ Review",IF(IFERROR(LOOKUP(2^15,SEARCH(Rules!$A$2:$A$200&amp;"",$B200)/(Rules!$A$2:$A$200&lt;&gt;""),Rules!$C$2:$C$200),"")&lt;&gt;E200,"⚠ Check sign","OK")))</f>
        <v/>
      </c>
    </row>
    <row r="201">
      <c r="D201">
        <f>IF($B201="","",IFERROR(LOOKUP(2^15,SEARCH(Rules!$A$2:$A$200&amp;"",$B201)/(Rules!$A$2:$A$200&lt;&gt;""),Rules!$B$2:$B$200),"Uncategorized"))</f>
        <v/>
      </c>
      <c r="E201">
        <f>IF($B201="","",IF($C201&gt;=0,"Income","Expense"))</f>
        <v/>
      </c>
      <c r="F201">
        <f>IF($B201="","",IFERROR(LOOKUP(2^15,SEARCH(Rules!$A$2:$A$200&amp;"",$B201)/(Rules!$A$2:$A$200&lt;&gt;""),Rules!$A$2:$A$200),""))</f>
        <v/>
      </c>
      <c r="G201">
        <f>IF($B201="","",IF(D201="Uncategorized","⚠ Review",IF(IFERROR(LOOKUP(2^15,SEARCH(Rules!$A$2:$A$200&amp;"",$B201)/(Rules!$A$2:$A$200&lt;&gt;""),Rules!$C$2:$C$200),"")&lt;&gt;E201,"⚠ Check sign","OK")))</f>
        <v/>
      </c>
    </row>
    <row r="202">
      <c r="D202">
        <f>IF($B202="","",IFERROR(LOOKUP(2^15,SEARCH(Rules!$A$2:$A$200&amp;"",$B202)/(Rules!$A$2:$A$200&lt;&gt;""),Rules!$B$2:$B$200),"Uncategorized"))</f>
        <v/>
      </c>
      <c r="E202">
        <f>IF($B202="","",IF($C202&gt;=0,"Income","Expense"))</f>
        <v/>
      </c>
      <c r="F202">
        <f>IF($B202="","",IFERROR(LOOKUP(2^15,SEARCH(Rules!$A$2:$A$200&amp;"",$B202)/(Rules!$A$2:$A$200&lt;&gt;""),Rules!$A$2:$A$200),""))</f>
        <v/>
      </c>
      <c r="G202">
        <f>IF($B202="","",IF(D202="Uncategorized","⚠ Review",IF(IFERROR(LOOKUP(2^15,SEARCH(Rules!$A$2:$A$200&amp;"",$B202)/(Rules!$A$2:$A$200&lt;&gt;""),Rules!$C$2:$C$200),"")&lt;&gt;E202,"⚠ Check sign","OK")))</f>
        <v/>
      </c>
    </row>
    <row r="203">
      <c r="D203">
        <f>IF($B203="","",IFERROR(LOOKUP(2^15,SEARCH(Rules!$A$2:$A$200&amp;"",$B203)/(Rules!$A$2:$A$200&lt;&gt;""),Rules!$B$2:$B$200),"Uncategorized"))</f>
        <v/>
      </c>
      <c r="E203">
        <f>IF($B203="","",IF($C203&gt;=0,"Income","Expense"))</f>
        <v/>
      </c>
      <c r="F203">
        <f>IF($B203="","",IFERROR(LOOKUP(2^15,SEARCH(Rules!$A$2:$A$200&amp;"",$B203)/(Rules!$A$2:$A$200&lt;&gt;""),Rules!$A$2:$A$200),""))</f>
        <v/>
      </c>
      <c r="G203">
        <f>IF($B203="","",IF(D203="Uncategorized","⚠ Review",IF(IFERROR(LOOKUP(2^15,SEARCH(Rules!$A$2:$A$200&amp;"",$B203)/(Rules!$A$2:$A$200&lt;&gt;""),Rules!$C$2:$C$200),"")&lt;&gt;E203,"⚠ Check sign","OK")))</f>
        <v/>
      </c>
    </row>
    <row r="204">
      <c r="D204">
        <f>IF($B204="","",IFERROR(LOOKUP(2^15,SEARCH(Rules!$A$2:$A$200&amp;"",$B204)/(Rules!$A$2:$A$200&lt;&gt;""),Rules!$B$2:$B$200),"Uncategorized"))</f>
        <v/>
      </c>
      <c r="E204">
        <f>IF($B204="","",IF($C204&gt;=0,"Income","Expense"))</f>
        <v/>
      </c>
      <c r="F204">
        <f>IF($B204="","",IFERROR(LOOKUP(2^15,SEARCH(Rules!$A$2:$A$200&amp;"",$B204)/(Rules!$A$2:$A$200&lt;&gt;""),Rules!$A$2:$A$200),""))</f>
        <v/>
      </c>
      <c r="G204">
        <f>IF($B204="","",IF(D204="Uncategorized","⚠ Review",IF(IFERROR(LOOKUP(2^15,SEARCH(Rules!$A$2:$A$200&amp;"",$B204)/(Rules!$A$2:$A$200&lt;&gt;""),Rules!$C$2:$C$200),"")&lt;&gt;E204,"⚠ Check sign","OK")))</f>
        <v/>
      </c>
    </row>
    <row r="205">
      <c r="D205">
        <f>IF($B205="","",IFERROR(LOOKUP(2^15,SEARCH(Rules!$A$2:$A$200&amp;"",$B205)/(Rules!$A$2:$A$200&lt;&gt;""),Rules!$B$2:$B$200),"Uncategorized"))</f>
        <v/>
      </c>
      <c r="E205">
        <f>IF($B205="","",IF($C205&gt;=0,"Income","Expense"))</f>
        <v/>
      </c>
      <c r="F205">
        <f>IF($B205="","",IFERROR(LOOKUP(2^15,SEARCH(Rules!$A$2:$A$200&amp;"",$B205)/(Rules!$A$2:$A$200&lt;&gt;""),Rules!$A$2:$A$200),""))</f>
        <v/>
      </c>
      <c r="G205">
        <f>IF($B205="","",IF(D205="Uncategorized","⚠ Review",IF(IFERROR(LOOKUP(2^15,SEARCH(Rules!$A$2:$A$200&amp;"",$B205)/(Rules!$A$2:$A$200&lt;&gt;""),Rules!$C$2:$C$200),"")&lt;&gt;E205,"⚠ Check sign","OK")))</f>
        <v/>
      </c>
    </row>
    <row r="206">
      <c r="D206">
        <f>IF($B206="","",IFERROR(LOOKUP(2^15,SEARCH(Rules!$A$2:$A$200&amp;"",$B206)/(Rules!$A$2:$A$200&lt;&gt;""),Rules!$B$2:$B$200),"Uncategorized"))</f>
        <v/>
      </c>
      <c r="E206">
        <f>IF($B206="","",IF($C206&gt;=0,"Income","Expense"))</f>
        <v/>
      </c>
      <c r="F206">
        <f>IF($B206="","",IFERROR(LOOKUP(2^15,SEARCH(Rules!$A$2:$A$200&amp;"",$B206)/(Rules!$A$2:$A$200&lt;&gt;""),Rules!$A$2:$A$200),""))</f>
        <v/>
      </c>
      <c r="G206">
        <f>IF($B206="","",IF(D206="Uncategorized","⚠ Review",IF(IFERROR(LOOKUP(2^15,SEARCH(Rules!$A$2:$A$200&amp;"",$B206)/(Rules!$A$2:$A$200&lt;&gt;""),Rules!$C$2:$C$200),"")&lt;&gt;E206,"⚠ Check sign","OK")))</f>
        <v/>
      </c>
    </row>
    <row r="207">
      <c r="D207">
        <f>IF($B207="","",IFERROR(LOOKUP(2^15,SEARCH(Rules!$A$2:$A$200&amp;"",$B207)/(Rules!$A$2:$A$200&lt;&gt;""),Rules!$B$2:$B$200),"Uncategorized"))</f>
        <v/>
      </c>
      <c r="E207">
        <f>IF($B207="","",IF($C207&gt;=0,"Income","Expense"))</f>
        <v/>
      </c>
      <c r="F207">
        <f>IF($B207="","",IFERROR(LOOKUP(2^15,SEARCH(Rules!$A$2:$A$200&amp;"",$B207)/(Rules!$A$2:$A$200&lt;&gt;""),Rules!$A$2:$A$200),""))</f>
        <v/>
      </c>
      <c r="G207">
        <f>IF($B207="","",IF(D207="Uncategorized","⚠ Review",IF(IFERROR(LOOKUP(2^15,SEARCH(Rules!$A$2:$A$200&amp;"",$B207)/(Rules!$A$2:$A$200&lt;&gt;""),Rules!$C$2:$C$200),"")&lt;&gt;E207,"⚠ Check sign","OK")))</f>
        <v/>
      </c>
    </row>
    <row r="208">
      <c r="D208">
        <f>IF($B208="","",IFERROR(LOOKUP(2^15,SEARCH(Rules!$A$2:$A$200&amp;"",$B208)/(Rules!$A$2:$A$200&lt;&gt;""),Rules!$B$2:$B$200),"Uncategorized"))</f>
        <v/>
      </c>
      <c r="E208">
        <f>IF($B208="","",IF($C208&gt;=0,"Income","Expense"))</f>
        <v/>
      </c>
      <c r="F208">
        <f>IF($B208="","",IFERROR(LOOKUP(2^15,SEARCH(Rules!$A$2:$A$200&amp;"",$B208)/(Rules!$A$2:$A$200&lt;&gt;""),Rules!$A$2:$A$200),""))</f>
        <v/>
      </c>
      <c r="G208">
        <f>IF($B208="","",IF(D208="Uncategorized","⚠ Review",IF(IFERROR(LOOKUP(2^15,SEARCH(Rules!$A$2:$A$200&amp;"",$B208)/(Rules!$A$2:$A$200&lt;&gt;""),Rules!$C$2:$C$200),"")&lt;&gt;E208,"⚠ Check sign","OK")))</f>
        <v/>
      </c>
    </row>
    <row r="209">
      <c r="D209">
        <f>IF($B209="","",IFERROR(LOOKUP(2^15,SEARCH(Rules!$A$2:$A$200&amp;"",$B209)/(Rules!$A$2:$A$200&lt;&gt;""),Rules!$B$2:$B$200),"Uncategorized"))</f>
        <v/>
      </c>
      <c r="E209">
        <f>IF($B209="","",IF($C209&gt;=0,"Income","Expense"))</f>
        <v/>
      </c>
      <c r="F209">
        <f>IF($B209="","",IFERROR(LOOKUP(2^15,SEARCH(Rules!$A$2:$A$200&amp;"",$B209)/(Rules!$A$2:$A$200&lt;&gt;""),Rules!$A$2:$A$200),""))</f>
        <v/>
      </c>
      <c r="G209">
        <f>IF($B209="","",IF(D209="Uncategorized","⚠ Review",IF(IFERROR(LOOKUP(2^15,SEARCH(Rules!$A$2:$A$200&amp;"",$B209)/(Rules!$A$2:$A$200&lt;&gt;""),Rules!$C$2:$C$200),"")&lt;&gt;E209,"⚠ Check sign","OK")))</f>
        <v/>
      </c>
    </row>
    <row r="210">
      <c r="D210">
        <f>IF($B210="","",IFERROR(LOOKUP(2^15,SEARCH(Rules!$A$2:$A$200&amp;"",$B210)/(Rules!$A$2:$A$200&lt;&gt;""),Rules!$B$2:$B$200),"Uncategorized"))</f>
        <v/>
      </c>
      <c r="E210">
        <f>IF($B210="","",IF($C210&gt;=0,"Income","Expense"))</f>
        <v/>
      </c>
      <c r="F210">
        <f>IF($B210="","",IFERROR(LOOKUP(2^15,SEARCH(Rules!$A$2:$A$200&amp;"",$B210)/(Rules!$A$2:$A$200&lt;&gt;""),Rules!$A$2:$A$200),""))</f>
        <v/>
      </c>
      <c r="G210">
        <f>IF($B210="","",IF(D210="Uncategorized","⚠ Review",IF(IFERROR(LOOKUP(2^15,SEARCH(Rules!$A$2:$A$200&amp;"",$B210)/(Rules!$A$2:$A$200&lt;&gt;""),Rules!$C$2:$C$200),"")&lt;&gt;E210,"⚠ Check sign","OK")))</f>
        <v/>
      </c>
    </row>
    <row r="211">
      <c r="D211">
        <f>IF($B211="","",IFERROR(LOOKUP(2^15,SEARCH(Rules!$A$2:$A$200&amp;"",$B211)/(Rules!$A$2:$A$200&lt;&gt;""),Rules!$B$2:$B$200),"Uncategorized"))</f>
        <v/>
      </c>
      <c r="E211">
        <f>IF($B211="","",IF($C211&gt;=0,"Income","Expense"))</f>
        <v/>
      </c>
      <c r="F211">
        <f>IF($B211="","",IFERROR(LOOKUP(2^15,SEARCH(Rules!$A$2:$A$200&amp;"",$B211)/(Rules!$A$2:$A$200&lt;&gt;""),Rules!$A$2:$A$200),""))</f>
        <v/>
      </c>
      <c r="G211">
        <f>IF($B211="","",IF(D211="Uncategorized","⚠ Review",IF(IFERROR(LOOKUP(2^15,SEARCH(Rules!$A$2:$A$200&amp;"",$B211)/(Rules!$A$2:$A$200&lt;&gt;""),Rules!$C$2:$C$200),"")&lt;&gt;E211,"⚠ Check sign","OK")))</f>
        <v/>
      </c>
    </row>
    <row r="212">
      <c r="D212">
        <f>IF($B212="","",IFERROR(LOOKUP(2^15,SEARCH(Rules!$A$2:$A$200&amp;"",$B212)/(Rules!$A$2:$A$200&lt;&gt;""),Rules!$B$2:$B$200),"Uncategorized"))</f>
        <v/>
      </c>
      <c r="E212">
        <f>IF($B212="","",IF($C212&gt;=0,"Income","Expense"))</f>
        <v/>
      </c>
      <c r="F212">
        <f>IF($B212="","",IFERROR(LOOKUP(2^15,SEARCH(Rules!$A$2:$A$200&amp;"",$B212)/(Rules!$A$2:$A$200&lt;&gt;""),Rules!$A$2:$A$200),""))</f>
        <v/>
      </c>
      <c r="G212">
        <f>IF($B212="","",IF(D212="Uncategorized","⚠ Review",IF(IFERROR(LOOKUP(2^15,SEARCH(Rules!$A$2:$A$200&amp;"",$B212)/(Rules!$A$2:$A$200&lt;&gt;""),Rules!$C$2:$C$200),"")&lt;&gt;E212,"⚠ Check sign","OK")))</f>
        <v/>
      </c>
    </row>
    <row r="213">
      <c r="D213">
        <f>IF($B213="","",IFERROR(LOOKUP(2^15,SEARCH(Rules!$A$2:$A$200&amp;"",$B213)/(Rules!$A$2:$A$200&lt;&gt;""),Rules!$B$2:$B$200),"Uncategorized"))</f>
        <v/>
      </c>
      <c r="E213">
        <f>IF($B213="","",IF($C213&gt;=0,"Income","Expense"))</f>
        <v/>
      </c>
      <c r="F213">
        <f>IF($B213="","",IFERROR(LOOKUP(2^15,SEARCH(Rules!$A$2:$A$200&amp;"",$B213)/(Rules!$A$2:$A$200&lt;&gt;""),Rules!$A$2:$A$200),""))</f>
        <v/>
      </c>
      <c r="G213">
        <f>IF($B213="","",IF(D213="Uncategorized","⚠ Review",IF(IFERROR(LOOKUP(2^15,SEARCH(Rules!$A$2:$A$200&amp;"",$B213)/(Rules!$A$2:$A$200&lt;&gt;""),Rules!$C$2:$C$200),"")&lt;&gt;E213,"⚠ Check sign","OK")))</f>
        <v/>
      </c>
    </row>
    <row r="214">
      <c r="D214">
        <f>IF($B214="","",IFERROR(LOOKUP(2^15,SEARCH(Rules!$A$2:$A$200&amp;"",$B214)/(Rules!$A$2:$A$200&lt;&gt;""),Rules!$B$2:$B$200),"Uncategorized"))</f>
        <v/>
      </c>
      <c r="E214">
        <f>IF($B214="","",IF($C214&gt;=0,"Income","Expense"))</f>
        <v/>
      </c>
      <c r="F214">
        <f>IF($B214="","",IFERROR(LOOKUP(2^15,SEARCH(Rules!$A$2:$A$200&amp;"",$B214)/(Rules!$A$2:$A$200&lt;&gt;""),Rules!$A$2:$A$200),""))</f>
        <v/>
      </c>
      <c r="G214">
        <f>IF($B214="","",IF(D214="Uncategorized","⚠ Review",IF(IFERROR(LOOKUP(2^15,SEARCH(Rules!$A$2:$A$200&amp;"",$B214)/(Rules!$A$2:$A$200&lt;&gt;""),Rules!$C$2:$C$200),"")&lt;&gt;E214,"⚠ Check sign","OK")))</f>
        <v/>
      </c>
    </row>
    <row r="215">
      <c r="D215">
        <f>IF($B215="","",IFERROR(LOOKUP(2^15,SEARCH(Rules!$A$2:$A$200&amp;"",$B215)/(Rules!$A$2:$A$200&lt;&gt;""),Rules!$B$2:$B$200),"Uncategorized"))</f>
        <v/>
      </c>
      <c r="E215">
        <f>IF($B215="","",IF($C215&gt;=0,"Income","Expense"))</f>
        <v/>
      </c>
      <c r="F215">
        <f>IF($B215="","",IFERROR(LOOKUP(2^15,SEARCH(Rules!$A$2:$A$200&amp;"",$B215)/(Rules!$A$2:$A$200&lt;&gt;""),Rules!$A$2:$A$200),""))</f>
        <v/>
      </c>
      <c r="G215">
        <f>IF($B215="","",IF(D215="Uncategorized","⚠ Review",IF(IFERROR(LOOKUP(2^15,SEARCH(Rules!$A$2:$A$200&amp;"",$B215)/(Rules!$A$2:$A$200&lt;&gt;""),Rules!$C$2:$C$200),"")&lt;&gt;E215,"⚠ Check sign","OK")))</f>
        <v/>
      </c>
    </row>
    <row r="216">
      <c r="D216">
        <f>IF($B216="","",IFERROR(LOOKUP(2^15,SEARCH(Rules!$A$2:$A$200&amp;"",$B216)/(Rules!$A$2:$A$200&lt;&gt;""),Rules!$B$2:$B$200),"Uncategorized"))</f>
        <v/>
      </c>
      <c r="E216">
        <f>IF($B216="","",IF($C216&gt;=0,"Income","Expense"))</f>
        <v/>
      </c>
      <c r="F216">
        <f>IF($B216="","",IFERROR(LOOKUP(2^15,SEARCH(Rules!$A$2:$A$200&amp;"",$B216)/(Rules!$A$2:$A$200&lt;&gt;""),Rules!$A$2:$A$200),""))</f>
        <v/>
      </c>
      <c r="G216">
        <f>IF($B216="","",IF(D216="Uncategorized","⚠ Review",IF(IFERROR(LOOKUP(2^15,SEARCH(Rules!$A$2:$A$200&amp;"",$B216)/(Rules!$A$2:$A$200&lt;&gt;""),Rules!$C$2:$C$200),"")&lt;&gt;E216,"⚠ Check sign","OK")))</f>
        <v/>
      </c>
    </row>
    <row r="217">
      <c r="D217">
        <f>IF($B217="","",IFERROR(LOOKUP(2^15,SEARCH(Rules!$A$2:$A$200&amp;"",$B217)/(Rules!$A$2:$A$200&lt;&gt;""),Rules!$B$2:$B$200),"Uncategorized"))</f>
        <v/>
      </c>
      <c r="E217">
        <f>IF($B217="","",IF($C217&gt;=0,"Income","Expense"))</f>
        <v/>
      </c>
      <c r="F217">
        <f>IF($B217="","",IFERROR(LOOKUP(2^15,SEARCH(Rules!$A$2:$A$200&amp;"",$B217)/(Rules!$A$2:$A$200&lt;&gt;""),Rules!$A$2:$A$200),""))</f>
        <v/>
      </c>
      <c r="G217">
        <f>IF($B217="","",IF(D217="Uncategorized","⚠ Review",IF(IFERROR(LOOKUP(2^15,SEARCH(Rules!$A$2:$A$200&amp;"",$B217)/(Rules!$A$2:$A$200&lt;&gt;""),Rules!$C$2:$C$200),"")&lt;&gt;E217,"⚠ Check sign","OK")))</f>
        <v/>
      </c>
    </row>
    <row r="218">
      <c r="D218">
        <f>IF($B218="","",IFERROR(LOOKUP(2^15,SEARCH(Rules!$A$2:$A$200&amp;"",$B218)/(Rules!$A$2:$A$200&lt;&gt;""),Rules!$B$2:$B$200),"Uncategorized"))</f>
        <v/>
      </c>
      <c r="E218">
        <f>IF($B218="","",IF($C218&gt;=0,"Income","Expense"))</f>
        <v/>
      </c>
      <c r="F218">
        <f>IF($B218="","",IFERROR(LOOKUP(2^15,SEARCH(Rules!$A$2:$A$200&amp;"",$B218)/(Rules!$A$2:$A$200&lt;&gt;""),Rules!$A$2:$A$200),""))</f>
        <v/>
      </c>
      <c r="G218">
        <f>IF($B218="","",IF(D218="Uncategorized","⚠ Review",IF(IFERROR(LOOKUP(2^15,SEARCH(Rules!$A$2:$A$200&amp;"",$B218)/(Rules!$A$2:$A$200&lt;&gt;""),Rules!$C$2:$C$200),"")&lt;&gt;E218,"⚠ Check sign","OK")))</f>
        <v/>
      </c>
    </row>
    <row r="219">
      <c r="D219">
        <f>IF($B219="","",IFERROR(LOOKUP(2^15,SEARCH(Rules!$A$2:$A$200&amp;"",$B219)/(Rules!$A$2:$A$200&lt;&gt;""),Rules!$B$2:$B$200),"Uncategorized"))</f>
        <v/>
      </c>
      <c r="E219">
        <f>IF($B219="","",IF($C219&gt;=0,"Income","Expense"))</f>
        <v/>
      </c>
      <c r="F219">
        <f>IF($B219="","",IFERROR(LOOKUP(2^15,SEARCH(Rules!$A$2:$A$200&amp;"",$B219)/(Rules!$A$2:$A$200&lt;&gt;""),Rules!$A$2:$A$200),""))</f>
        <v/>
      </c>
      <c r="G219">
        <f>IF($B219="","",IF(D219="Uncategorized","⚠ Review",IF(IFERROR(LOOKUP(2^15,SEARCH(Rules!$A$2:$A$200&amp;"",$B219)/(Rules!$A$2:$A$200&lt;&gt;""),Rules!$C$2:$C$200),"")&lt;&gt;E219,"⚠ Check sign","OK")))</f>
        <v/>
      </c>
    </row>
    <row r="220">
      <c r="D220">
        <f>IF($B220="","",IFERROR(LOOKUP(2^15,SEARCH(Rules!$A$2:$A$200&amp;"",$B220)/(Rules!$A$2:$A$200&lt;&gt;""),Rules!$B$2:$B$200),"Uncategorized"))</f>
        <v/>
      </c>
      <c r="E220">
        <f>IF($B220="","",IF($C220&gt;=0,"Income","Expense"))</f>
        <v/>
      </c>
      <c r="F220">
        <f>IF($B220="","",IFERROR(LOOKUP(2^15,SEARCH(Rules!$A$2:$A$200&amp;"",$B220)/(Rules!$A$2:$A$200&lt;&gt;""),Rules!$A$2:$A$200),""))</f>
        <v/>
      </c>
      <c r="G220">
        <f>IF($B220="","",IF(D220="Uncategorized","⚠ Review",IF(IFERROR(LOOKUP(2^15,SEARCH(Rules!$A$2:$A$200&amp;"",$B220)/(Rules!$A$2:$A$200&lt;&gt;""),Rules!$C$2:$C$200),"")&lt;&gt;E220,"⚠ Check sign","OK")))</f>
        <v/>
      </c>
    </row>
    <row r="221">
      <c r="D221">
        <f>IF($B221="","",IFERROR(LOOKUP(2^15,SEARCH(Rules!$A$2:$A$200&amp;"",$B221)/(Rules!$A$2:$A$200&lt;&gt;""),Rules!$B$2:$B$200),"Uncategorized"))</f>
        <v/>
      </c>
      <c r="E221">
        <f>IF($B221="","",IF($C221&gt;=0,"Income","Expense"))</f>
        <v/>
      </c>
      <c r="F221">
        <f>IF($B221="","",IFERROR(LOOKUP(2^15,SEARCH(Rules!$A$2:$A$200&amp;"",$B221)/(Rules!$A$2:$A$200&lt;&gt;""),Rules!$A$2:$A$200),""))</f>
        <v/>
      </c>
      <c r="G221">
        <f>IF($B221="","",IF(D221="Uncategorized","⚠ Review",IF(IFERROR(LOOKUP(2^15,SEARCH(Rules!$A$2:$A$200&amp;"",$B221)/(Rules!$A$2:$A$200&lt;&gt;""),Rules!$C$2:$C$200),"")&lt;&gt;E221,"⚠ Check sign","OK")))</f>
        <v/>
      </c>
    </row>
    <row r="222">
      <c r="D222">
        <f>IF($B222="","",IFERROR(LOOKUP(2^15,SEARCH(Rules!$A$2:$A$200&amp;"",$B222)/(Rules!$A$2:$A$200&lt;&gt;""),Rules!$B$2:$B$200),"Uncategorized"))</f>
        <v/>
      </c>
      <c r="E222">
        <f>IF($B222="","",IF($C222&gt;=0,"Income","Expense"))</f>
        <v/>
      </c>
      <c r="F222">
        <f>IF($B222="","",IFERROR(LOOKUP(2^15,SEARCH(Rules!$A$2:$A$200&amp;"",$B222)/(Rules!$A$2:$A$200&lt;&gt;""),Rules!$A$2:$A$200),""))</f>
        <v/>
      </c>
      <c r="G222">
        <f>IF($B222="","",IF(D222="Uncategorized","⚠ Review",IF(IFERROR(LOOKUP(2^15,SEARCH(Rules!$A$2:$A$200&amp;"",$B222)/(Rules!$A$2:$A$200&lt;&gt;""),Rules!$C$2:$C$200),"")&lt;&gt;E222,"⚠ Check sign","OK")))</f>
        <v/>
      </c>
    </row>
    <row r="223">
      <c r="D223">
        <f>IF($B223="","",IFERROR(LOOKUP(2^15,SEARCH(Rules!$A$2:$A$200&amp;"",$B223)/(Rules!$A$2:$A$200&lt;&gt;""),Rules!$B$2:$B$200),"Uncategorized"))</f>
        <v/>
      </c>
      <c r="E223">
        <f>IF($B223="","",IF($C223&gt;=0,"Income","Expense"))</f>
        <v/>
      </c>
      <c r="F223">
        <f>IF($B223="","",IFERROR(LOOKUP(2^15,SEARCH(Rules!$A$2:$A$200&amp;"",$B223)/(Rules!$A$2:$A$200&lt;&gt;""),Rules!$A$2:$A$200),""))</f>
        <v/>
      </c>
      <c r="G223">
        <f>IF($B223="","",IF(D223="Uncategorized","⚠ Review",IF(IFERROR(LOOKUP(2^15,SEARCH(Rules!$A$2:$A$200&amp;"",$B223)/(Rules!$A$2:$A$200&lt;&gt;""),Rules!$C$2:$C$200),"")&lt;&gt;E223,"⚠ Check sign","OK")))</f>
        <v/>
      </c>
    </row>
    <row r="224">
      <c r="D224">
        <f>IF($B224="","",IFERROR(LOOKUP(2^15,SEARCH(Rules!$A$2:$A$200&amp;"",$B224)/(Rules!$A$2:$A$200&lt;&gt;""),Rules!$B$2:$B$200),"Uncategorized"))</f>
        <v/>
      </c>
      <c r="E224">
        <f>IF($B224="","",IF($C224&gt;=0,"Income","Expense"))</f>
        <v/>
      </c>
      <c r="F224">
        <f>IF($B224="","",IFERROR(LOOKUP(2^15,SEARCH(Rules!$A$2:$A$200&amp;"",$B224)/(Rules!$A$2:$A$200&lt;&gt;""),Rules!$A$2:$A$200),""))</f>
        <v/>
      </c>
      <c r="G224">
        <f>IF($B224="","",IF(D224="Uncategorized","⚠ Review",IF(IFERROR(LOOKUP(2^15,SEARCH(Rules!$A$2:$A$200&amp;"",$B224)/(Rules!$A$2:$A$200&lt;&gt;""),Rules!$C$2:$C$200),"")&lt;&gt;E224,"⚠ Check sign","OK")))</f>
        <v/>
      </c>
    </row>
    <row r="225">
      <c r="D225">
        <f>IF($B225="","",IFERROR(LOOKUP(2^15,SEARCH(Rules!$A$2:$A$200&amp;"",$B225)/(Rules!$A$2:$A$200&lt;&gt;""),Rules!$B$2:$B$200),"Uncategorized"))</f>
        <v/>
      </c>
      <c r="E225">
        <f>IF($B225="","",IF($C225&gt;=0,"Income","Expense"))</f>
        <v/>
      </c>
      <c r="F225">
        <f>IF($B225="","",IFERROR(LOOKUP(2^15,SEARCH(Rules!$A$2:$A$200&amp;"",$B225)/(Rules!$A$2:$A$200&lt;&gt;""),Rules!$A$2:$A$200),""))</f>
        <v/>
      </c>
      <c r="G225">
        <f>IF($B225="","",IF(D225="Uncategorized","⚠ Review",IF(IFERROR(LOOKUP(2^15,SEARCH(Rules!$A$2:$A$200&amp;"",$B225)/(Rules!$A$2:$A$200&lt;&gt;""),Rules!$C$2:$C$200),"")&lt;&gt;E225,"⚠ Check sign","OK")))</f>
        <v/>
      </c>
    </row>
    <row r="226">
      <c r="D226">
        <f>IF($B226="","",IFERROR(LOOKUP(2^15,SEARCH(Rules!$A$2:$A$200&amp;"",$B226)/(Rules!$A$2:$A$200&lt;&gt;""),Rules!$B$2:$B$200),"Uncategorized"))</f>
        <v/>
      </c>
      <c r="E226">
        <f>IF($B226="","",IF($C226&gt;=0,"Income","Expense"))</f>
        <v/>
      </c>
      <c r="F226">
        <f>IF($B226="","",IFERROR(LOOKUP(2^15,SEARCH(Rules!$A$2:$A$200&amp;"",$B226)/(Rules!$A$2:$A$200&lt;&gt;""),Rules!$A$2:$A$200),""))</f>
        <v/>
      </c>
      <c r="G226">
        <f>IF($B226="","",IF(D226="Uncategorized","⚠ Review",IF(IFERROR(LOOKUP(2^15,SEARCH(Rules!$A$2:$A$200&amp;"",$B226)/(Rules!$A$2:$A$200&lt;&gt;""),Rules!$C$2:$C$200),"")&lt;&gt;E226,"⚠ Check sign","OK")))</f>
        <v/>
      </c>
    </row>
    <row r="227">
      <c r="D227">
        <f>IF($B227="","",IFERROR(LOOKUP(2^15,SEARCH(Rules!$A$2:$A$200&amp;"",$B227)/(Rules!$A$2:$A$200&lt;&gt;""),Rules!$B$2:$B$200),"Uncategorized"))</f>
        <v/>
      </c>
      <c r="E227">
        <f>IF($B227="","",IF($C227&gt;=0,"Income","Expense"))</f>
        <v/>
      </c>
      <c r="F227">
        <f>IF($B227="","",IFERROR(LOOKUP(2^15,SEARCH(Rules!$A$2:$A$200&amp;"",$B227)/(Rules!$A$2:$A$200&lt;&gt;""),Rules!$A$2:$A$200),""))</f>
        <v/>
      </c>
      <c r="G227">
        <f>IF($B227="","",IF(D227="Uncategorized","⚠ Review",IF(IFERROR(LOOKUP(2^15,SEARCH(Rules!$A$2:$A$200&amp;"",$B227)/(Rules!$A$2:$A$200&lt;&gt;""),Rules!$C$2:$C$200),"")&lt;&gt;E227,"⚠ Check sign","OK")))</f>
        <v/>
      </c>
    </row>
    <row r="228">
      <c r="D228">
        <f>IF($B228="","",IFERROR(LOOKUP(2^15,SEARCH(Rules!$A$2:$A$200&amp;"",$B228)/(Rules!$A$2:$A$200&lt;&gt;""),Rules!$B$2:$B$200),"Uncategorized"))</f>
        <v/>
      </c>
      <c r="E228">
        <f>IF($B228="","",IF($C228&gt;=0,"Income","Expense"))</f>
        <v/>
      </c>
      <c r="F228">
        <f>IF($B228="","",IFERROR(LOOKUP(2^15,SEARCH(Rules!$A$2:$A$200&amp;"",$B228)/(Rules!$A$2:$A$200&lt;&gt;""),Rules!$A$2:$A$200),""))</f>
        <v/>
      </c>
      <c r="G228">
        <f>IF($B228="","",IF(D228="Uncategorized","⚠ Review",IF(IFERROR(LOOKUP(2^15,SEARCH(Rules!$A$2:$A$200&amp;"",$B228)/(Rules!$A$2:$A$200&lt;&gt;""),Rules!$C$2:$C$200),"")&lt;&gt;E228,"⚠ Check sign","OK")))</f>
        <v/>
      </c>
    </row>
    <row r="229">
      <c r="D229">
        <f>IF($B229="","",IFERROR(LOOKUP(2^15,SEARCH(Rules!$A$2:$A$200&amp;"",$B229)/(Rules!$A$2:$A$200&lt;&gt;""),Rules!$B$2:$B$200),"Uncategorized"))</f>
        <v/>
      </c>
      <c r="E229">
        <f>IF($B229="","",IF($C229&gt;=0,"Income","Expense"))</f>
        <v/>
      </c>
      <c r="F229">
        <f>IF($B229="","",IFERROR(LOOKUP(2^15,SEARCH(Rules!$A$2:$A$200&amp;"",$B229)/(Rules!$A$2:$A$200&lt;&gt;""),Rules!$A$2:$A$200),""))</f>
        <v/>
      </c>
      <c r="G229">
        <f>IF($B229="","",IF(D229="Uncategorized","⚠ Review",IF(IFERROR(LOOKUP(2^15,SEARCH(Rules!$A$2:$A$200&amp;"",$B229)/(Rules!$A$2:$A$200&lt;&gt;""),Rules!$C$2:$C$200),"")&lt;&gt;E229,"⚠ Check sign","OK")))</f>
        <v/>
      </c>
    </row>
    <row r="230">
      <c r="D230">
        <f>IF($B230="","",IFERROR(LOOKUP(2^15,SEARCH(Rules!$A$2:$A$200&amp;"",$B230)/(Rules!$A$2:$A$200&lt;&gt;""),Rules!$B$2:$B$200),"Uncategorized"))</f>
        <v/>
      </c>
      <c r="E230">
        <f>IF($B230="","",IF($C230&gt;=0,"Income","Expense"))</f>
        <v/>
      </c>
      <c r="F230">
        <f>IF($B230="","",IFERROR(LOOKUP(2^15,SEARCH(Rules!$A$2:$A$200&amp;"",$B230)/(Rules!$A$2:$A$200&lt;&gt;""),Rules!$A$2:$A$200),""))</f>
        <v/>
      </c>
      <c r="G230">
        <f>IF($B230="","",IF(D230="Uncategorized","⚠ Review",IF(IFERROR(LOOKUP(2^15,SEARCH(Rules!$A$2:$A$200&amp;"",$B230)/(Rules!$A$2:$A$200&lt;&gt;""),Rules!$C$2:$C$200),"")&lt;&gt;E230,"⚠ Check sign","OK")))</f>
        <v/>
      </c>
    </row>
    <row r="231">
      <c r="D231">
        <f>IF($B231="","",IFERROR(LOOKUP(2^15,SEARCH(Rules!$A$2:$A$200&amp;"",$B231)/(Rules!$A$2:$A$200&lt;&gt;""),Rules!$B$2:$B$200),"Uncategorized"))</f>
        <v/>
      </c>
      <c r="E231">
        <f>IF($B231="","",IF($C231&gt;=0,"Income","Expense"))</f>
        <v/>
      </c>
      <c r="F231">
        <f>IF($B231="","",IFERROR(LOOKUP(2^15,SEARCH(Rules!$A$2:$A$200&amp;"",$B231)/(Rules!$A$2:$A$200&lt;&gt;""),Rules!$A$2:$A$200),""))</f>
        <v/>
      </c>
      <c r="G231">
        <f>IF($B231="","",IF(D231="Uncategorized","⚠ Review",IF(IFERROR(LOOKUP(2^15,SEARCH(Rules!$A$2:$A$200&amp;"",$B231)/(Rules!$A$2:$A$200&lt;&gt;""),Rules!$C$2:$C$200),"")&lt;&gt;E231,"⚠ Check sign","OK")))</f>
        <v/>
      </c>
    </row>
    <row r="232">
      <c r="D232">
        <f>IF($B232="","",IFERROR(LOOKUP(2^15,SEARCH(Rules!$A$2:$A$200&amp;"",$B232)/(Rules!$A$2:$A$200&lt;&gt;""),Rules!$B$2:$B$200),"Uncategorized"))</f>
        <v/>
      </c>
      <c r="E232">
        <f>IF($B232="","",IF($C232&gt;=0,"Income","Expense"))</f>
        <v/>
      </c>
      <c r="F232">
        <f>IF($B232="","",IFERROR(LOOKUP(2^15,SEARCH(Rules!$A$2:$A$200&amp;"",$B232)/(Rules!$A$2:$A$200&lt;&gt;""),Rules!$A$2:$A$200),""))</f>
        <v/>
      </c>
      <c r="G232">
        <f>IF($B232="","",IF(D232="Uncategorized","⚠ Review",IF(IFERROR(LOOKUP(2^15,SEARCH(Rules!$A$2:$A$200&amp;"",$B232)/(Rules!$A$2:$A$200&lt;&gt;""),Rules!$C$2:$C$200),"")&lt;&gt;E232,"⚠ Check sign","OK")))</f>
        <v/>
      </c>
    </row>
    <row r="233">
      <c r="D233">
        <f>IF($B233="","",IFERROR(LOOKUP(2^15,SEARCH(Rules!$A$2:$A$200&amp;"",$B233)/(Rules!$A$2:$A$200&lt;&gt;""),Rules!$B$2:$B$200),"Uncategorized"))</f>
        <v/>
      </c>
      <c r="E233">
        <f>IF($B233="","",IF($C233&gt;=0,"Income","Expense"))</f>
        <v/>
      </c>
      <c r="F233">
        <f>IF($B233="","",IFERROR(LOOKUP(2^15,SEARCH(Rules!$A$2:$A$200&amp;"",$B233)/(Rules!$A$2:$A$200&lt;&gt;""),Rules!$A$2:$A$200),""))</f>
        <v/>
      </c>
      <c r="G233">
        <f>IF($B233="","",IF(D233="Uncategorized","⚠ Review",IF(IFERROR(LOOKUP(2^15,SEARCH(Rules!$A$2:$A$200&amp;"",$B233)/(Rules!$A$2:$A$200&lt;&gt;""),Rules!$C$2:$C$200),"")&lt;&gt;E233,"⚠ Check sign","OK")))</f>
        <v/>
      </c>
    </row>
    <row r="234">
      <c r="D234">
        <f>IF($B234="","",IFERROR(LOOKUP(2^15,SEARCH(Rules!$A$2:$A$200&amp;"",$B234)/(Rules!$A$2:$A$200&lt;&gt;""),Rules!$B$2:$B$200),"Uncategorized"))</f>
        <v/>
      </c>
      <c r="E234">
        <f>IF($B234="","",IF($C234&gt;=0,"Income","Expense"))</f>
        <v/>
      </c>
      <c r="F234">
        <f>IF($B234="","",IFERROR(LOOKUP(2^15,SEARCH(Rules!$A$2:$A$200&amp;"",$B234)/(Rules!$A$2:$A$200&lt;&gt;""),Rules!$A$2:$A$200),""))</f>
        <v/>
      </c>
      <c r="G234">
        <f>IF($B234="","",IF(D234="Uncategorized","⚠ Review",IF(IFERROR(LOOKUP(2^15,SEARCH(Rules!$A$2:$A$200&amp;"",$B234)/(Rules!$A$2:$A$200&lt;&gt;""),Rules!$C$2:$C$200),"")&lt;&gt;E234,"⚠ Check sign","OK")))</f>
        <v/>
      </c>
    </row>
    <row r="235">
      <c r="D235">
        <f>IF($B235="","",IFERROR(LOOKUP(2^15,SEARCH(Rules!$A$2:$A$200&amp;"",$B235)/(Rules!$A$2:$A$200&lt;&gt;""),Rules!$B$2:$B$200),"Uncategorized"))</f>
        <v/>
      </c>
      <c r="E235">
        <f>IF($B235="","",IF($C235&gt;=0,"Income","Expense"))</f>
        <v/>
      </c>
      <c r="F235">
        <f>IF($B235="","",IFERROR(LOOKUP(2^15,SEARCH(Rules!$A$2:$A$200&amp;"",$B235)/(Rules!$A$2:$A$200&lt;&gt;""),Rules!$A$2:$A$200),""))</f>
        <v/>
      </c>
      <c r="G235">
        <f>IF($B235="","",IF(D235="Uncategorized","⚠ Review",IF(IFERROR(LOOKUP(2^15,SEARCH(Rules!$A$2:$A$200&amp;"",$B235)/(Rules!$A$2:$A$200&lt;&gt;""),Rules!$C$2:$C$200),"")&lt;&gt;E235,"⚠ Check sign","OK")))</f>
        <v/>
      </c>
    </row>
    <row r="236">
      <c r="D236">
        <f>IF($B236="","",IFERROR(LOOKUP(2^15,SEARCH(Rules!$A$2:$A$200&amp;"",$B236)/(Rules!$A$2:$A$200&lt;&gt;""),Rules!$B$2:$B$200),"Uncategorized"))</f>
        <v/>
      </c>
      <c r="E236">
        <f>IF($B236="","",IF($C236&gt;=0,"Income","Expense"))</f>
        <v/>
      </c>
      <c r="F236">
        <f>IF($B236="","",IFERROR(LOOKUP(2^15,SEARCH(Rules!$A$2:$A$200&amp;"",$B236)/(Rules!$A$2:$A$200&lt;&gt;""),Rules!$A$2:$A$200),""))</f>
        <v/>
      </c>
      <c r="G236">
        <f>IF($B236="","",IF(D236="Uncategorized","⚠ Review",IF(IFERROR(LOOKUP(2^15,SEARCH(Rules!$A$2:$A$200&amp;"",$B236)/(Rules!$A$2:$A$200&lt;&gt;""),Rules!$C$2:$C$200),"")&lt;&gt;E236,"⚠ Check sign","OK")))</f>
        <v/>
      </c>
    </row>
    <row r="237">
      <c r="D237">
        <f>IF($B237="","",IFERROR(LOOKUP(2^15,SEARCH(Rules!$A$2:$A$200&amp;"",$B237)/(Rules!$A$2:$A$200&lt;&gt;""),Rules!$B$2:$B$200),"Uncategorized"))</f>
        <v/>
      </c>
      <c r="E237">
        <f>IF($B237="","",IF($C237&gt;=0,"Income","Expense"))</f>
        <v/>
      </c>
      <c r="F237">
        <f>IF($B237="","",IFERROR(LOOKUP(2^15,SEARCH(Rules!$A$2:$A$200&amp;"",$B237)/(Rules!$A$2:$A$200&lt;&gt;""),Rules!$A$2:$A$200),""))</f>
        <v/>
      </c>
      <c r="G237">
        <f>IF($B237="","",IF(D237="Uncategorized","⚠ Review",IF(IFERROR(LOOKUP(2^15,SEARCH(Rules!$A$2:$A$200&amp;"",$B237)/(Rules!$A$2:$A$200&lt;&gt;""),Rules!$C$2:$C$200),"")&lt;&gt;E237,"⚠ Check sign","OK")))</f>
        <v/>
      </c>
    </row>
    <row r="238">
      <c r="D238">
        <f>IF($B238="","",IFERROR(LOOKUP(2^15,SEARCH(Rules!$A$2:$A$200&amp;"",$B238)/(Rules!$A$2:$A$200&lt;&gt;""),Rules!$B$2:$B$200),"Uncategorized"))</f>
        <v/>
      </c>
      <c r="E238">
        <f>IF($B238="","",IF($C238&gt;=0,"Income","Expense"))</f>
        <v/>
      </c>
      <c r="F238">
        <f>IF($B238="","",IFERROR(LOOKUP(2^15,SEARCH(Rules!$A$2:$A$200&amp;"",$B238)/(Rules!$A$2:$A$200&lt;&gt;""),Rules!$A$2:$A$200),""))</f>
        <v/>
      </c>
      <c r="G238">
        <f>IF($B238="","",IF(D238="Uncategorized","⚠ Review",IF(IFERROR(LOOKUP(2^15,SEARCH(Rules!$A$2:$A$200&amp;"",$B238)/(Rules!$A$2:$A$200&lt;&gt;""),Rules!$C$2:$C$200),"")&lt;&gt;E238,"⚠ Check sign","OK")))</f>
        <v/>
      </c>
    </row>
    <row r="239">
      <c r="D239">
        <f>IF($B239="","",IFERROR(LOOKUP(2^15,SEARCH(Rules!$A$2:$A$200&amp;"",$B239)/(Rules!$A$2:$A$200&lt;&gt;""),Rules!$B$2:$B$200),"Uncategorized"))</f>
        <v/>
      </c>
      <c r="E239">
        <f>IF($B239="","",IF($C239&gt;=0,"Income","Expense"))</f>
        <v/>
      </c>
      <c r="F239">
        <f>IF($B239="","",IFERROR(LOOKUP(2^15,SEARCH(Rules!$A$2:$A$200&amp;"",$B239)/(Rules!$A$2:$A$200&lt;&gt;""),Rules!$A$2:$A$200),""))</f>
        <v/>
      </c>
      <c r="G239">
        <f>IF($B239="","",IF(D239="Uncategorized","⚠ Review",IF(IFERROR(LOOKUP(2^15,SEARCH(Rules!$A$2:$A$200&amp;"",$B239)/(Rules!$A$2:$A$200&lt;&gt;""),Rules!$C$2:$C$200),"")&lt;&gt;E239,"⚠ Check sign","OK")))</f>
        <v/>
      </c>
    </row>
    <row r="240">
      <c r="D240">
        <f>IF($B240="","",IFERROR(LOOKUP(2^15,SEARCH(Rules!$A$2:$A$200&amp;"",$B240)/(Rules!$A$2:$A$200&lt;&gt;""),Rules!$B$2:$B$200),"Uncategorized"))</f>
        <v/>
      </c>
      <c r="E240">
        <f>IF($B240="","",IF($C240&gt;=0,"Income","Expense"))</f>
        <v/>
      </c>
      <c r="F240">
        <f>IF($B240="","",IFERROR(LOOKUP(2^15,SEARCH(Rules!$A$2:$A$200&amp;"",$B240)/(Rules!$A$2:$A$200&lt;&gt;""),Rules!$A$2:$A$200),""))</f>
        <v/>
      </c>
      <c r="G240">
        <f>IF($B240="","",IF(D240="Uncategorized","⚠ Review",IF(IFERROR(LOOKUP(2^15,SEARCH(Rules!$A$2:$A$200&amp;"",$B240)/(Rules!$A$2:$A$200&lt;&gt;""),Rules!$C$2:$C$200),"")&lt;&gt;E240,"⚠ Check sign","OK")))</f>
        <v/>
      </c>
    </row>
    <row r="241">
      <c r="D241">
        <f>IF($B241="","",IFERROR(LOOKUP(2^15,SEARCH(Rules!$A$2:$A$200&amp;"",$B241)/(Rules!$A$2:$A$200&lt;&gt;""),Rules!$B$2:$B$200),"Uncategorized"))</f>
        <v/>
      </c>
      <c r="E241">
        <f>IF($B241="","",IF($C241&gt;=0,"Income","Expense"))</f>
        <v/>
      </c>
      <c r="F241">
        <f>IF($B241="","",IFERROR(LOOKUP(2^15,SEARCH(Rules!$A$2:$A$200&amp;"",$B241)/(Rules!$A$2:$A$200&lt;&gt;""),Rules!$A$2:$A$200),""))</f>
        <v/>
      </c>
      <c r="G241">
        <f>IF($B241="","",IF(D241="Uncategorized","⚠ Review",IF(IFERROR(LOOKUP(2^15,SEARCH(Rules!$A$2:$A$200&amp;"",$B241)/(Rules!$A$2:$A$200&lt;&gt;""),Rules!$C$2:$C$200),"")&lt;&gt;E241,"⚠ Check sign","OK")))</f>
        <v/>
      </c>
    </row>
    <row r="242">
      <c r="D242">
        <f>IF($B242="","",IFERROR(LOOKUP(2^15,SEARCH(Rules!$A$2:$A$200&amp;"",$B242)/(Rules!$A$2:$A$200&lt;&gt;""),Rules!$B$2:$B$200),"Uncategorized"))</f>
        <v/>
      </c>
      <c r="E242">
        <f>IF($B242="","",IF($C242&gt;=0,"Income","Expense"))</f>
        <v/>
      </c>
      <c r="F242">
        <f>IF($B242="","",IFERROR(LOOKUP(2^15,SEARCH(Rules!$A$2:$A$200&amp;"",$B242)/(Rules!$A$2:$A$200&lt;&gt;""),Rules!$A$2:$A$200),""))</f>
        <v/>
      </c>
      <c r="G242">
        <f>IF($B242="","",IF(D242="Uncategorized","⚠ Review",IF(IFERROR(LOOKUP(2^15,SEARCH(Rules!$A$2:$A$200&amp;"",$B242)/(Rules!$A$2:$A$200&lt;&gt;""),Rules!$C$2:$C$200),"")&lt;&gt;E242,"⚠ Check sign","OK")))</f>
        <v/>
      </c>
    </row>
    <row r="243">
      <c r="D243">
        <f>IF($B243="","",IFERROR(LOOKUP(2^15,SEARCH(Rules!$A$2:$A$200&amp;"",$B243)/(Rules!$A$2:$A$200&lt;&gt;""),Rules!$B$2:$B$200),"Uncategorized"))</f>
        <v/>
      </c>
      <c r="E243">
        <f>IF($B243="","",IF($C243&gt;=0,"Income","Expense"))</f>
        <v/>
      </c>
      <c r="F243">
        <f>IF($B243="","",IFERROR(LOOKUP(2^15,SEARCH(Rules!$A$2:$A$200&amp;"",$B243)/(Rules!$A$2:$A$200&lt;&gt;""),Rules!$A$2:$A$200),""))</f>
        <v/>
      </c>
      <c r="G243">
        <f>IF($B243="","",IF(D243="Uncategorized","⚠ Review",IF(IFERROR(LOOKUP(2^15,SEARCH(Rules!$A$2:$A$200&amp;"",$B243)/(Rules!$A$2:$A$200&lt;&gt;""),Rules!$C$2:$C$200),"")&lt;&gt;E243,"⚠ Check sign","OK")))</f>
        <v/>
      </c>
    </row>
    <row r="244">
      <c r="D244">
        <f>IF($B244="","",IFERROR(LOOKUP(2^15,SEARCH(Rules!$A$2:$A$200&amp;"",$B244)/(Rules!$A$2:$A$200&lt;&gt;""),Rules!$B$2:$B$200),"Uncategorized"))</f>
        <v/>
      </c>
      <c r="E244">
        <f>IF($B244="","",IF($C244&gt;=0,"Income","Expense"))</f>
        <v/>
      </c>
      <c r="F244">
        <f>IF($B244="","",IFERROR(LOOKUP(2^15,SEARCH(Rules!$A$2:$A$200&amp;"",$B244)/(Rules!$A$2:$A$200&lt;&gt;""),Rules!$A$2:$A$200),""))</f>
        <v/>
      </c>
      <c r="G244">
        <f>IF($B244="","",IF(D244="Uncategorized","⚠ Review",IF(IFERROR(LOOKUP(2^15,SEARCH(Rules!$A$2:$A$200&amp;"",$B244)/(Rules!$A$2:$A$200&lt;&gt;""),Rules!$C$2:$C$200),"")&lt;&gt;E244,"⚠ Check sign","OK")))</f>
        <v/>
      </c>
    </row>
    <row r="245">
      <c r="D245">
        <f>IF($B245="","",IFERROR(LOOKUP(2^15,SEARCH(Rules!$A$2:$A$200&amp;"",$B245)/(Rules!$A$2:$A$200&lt;&gt;""),Rules!$B$2:$B$200),"Uncategorized"))</f>
        <v/>
      </c>
      <c r="E245">
        <f>IF($B245="","",IF($C245&gt;=0,"Income","Expense"))</f>
        <v/>
      </c>
      <c r="F245">
        <f>IF($B245="","",IFERROR(LOOKUP(2^15,SEARCH(Rules!$A$2:$A$200&amp;"",$B245)/(Rules!$A$2:$A$200&lt;&gt;""),Rules!$A$2:$A$200),""))</f>
        <v/>
      </c>
      <c r="G245">
        <f>IF($B245="","",IF(D245="Uncategorized","⚠ Review",IF(IFERROR(LOOKUP(2^15,SEARCH(Rules!$A$2:$A$200&amp;"",$B245)/(Rules!$A$2:$A$200&lt;&gt;""),Rules!$C$2:$C$200),"")&lt;&gt;E245,"⚠ Check sign","OK")))</f>
        <v/>
      </c>
    </row>
    <row r="246">
      <c r="D246">
        <f>IF($B246="","",IFERROR(LOOKUP(2^15,SEARCH(Rules!$A$2:$A$200&amp;"",$B246)/(Rules!$A$2:$A$200&lt;&gt;""),Rules!$B$2:$B$200),"Uncategorized"))</f>
        <v/>
      </c>
      <c r="E246">
        <f>IF($B246="","",IF($C246&gt;=0,"Income","Expense"))</f>
        <v/>
      </c>
      <c r="F246">
        <f>IF($B246="","",IFERROR(LOOKUP(2^15,SEARCH(Rules!$A$2:$A$200&amp;"",$B246)/(Rules!$A$2:$A$200&lt;&gt;""),Rules!$A$2:$A$200),""))</f>
        <v/>
      </c>
      <c r="G246">
        <f>IF($B246="","",IF(D246="Uncategorized","⚠ Review",IF(IFERROR(LOOKUP(2^15,SEARCH(Rules!$A$2:$A$200&amp;"",$B246)/(Rules!$A$2:$A$200&lt;&gt;""),Rules!$C$2:$C$200),"")&lt;&gt;E246,"⚠ Check sign","OK")))</f>
        <v/>
      </c>
    </row>
    <row r="247">
      <c r="D247">
        <f>IF($B247="","",IFERROR(LOOKUP(2^15,SEARCH(Rules!$A$2:$A$200&amp;"",$B247)/(Rules!$A$2:$A$200&lt;&gt;""),Rules!$B$2:$B$200),"Uncategorized"))</f>
        <v/>
      </c>
      <c r="E247">
        <f>IF($B247="","",IF($C247&gt;=0,"Income","Expense"))</f>
        <v/>
      </c>
      <c r="F247">
        <f>IF($B247="","",IFERROR(LOOKUP(2^15,SEARCH(Rules!$A$2:$A$200&amp;"",$B247)/(Rules!$A$2:$A$200&lt;&gt;""),Rules!$A$2:$A$200),""))</f>
        <v/>
      </c>
      <c r="G247">
        <f>IF($B247="","",IF(D247="Uncategorized","⚠ Review",IF(IFERROR(LOOKUP(2^15,SEARCH(Rules!$A$2:$A$200&amp;"",$B247)/(Rules!$A$2:$A$200&lt;&gt;""),Rules!$C$2:$C$200),"")&lt;&gt;E247,"⚠ Check sign","OK")))</f>
        <v/>
      </c>
    </row>
    <row r="248">
      <c r="D248">
        <f>IF($B248="","",IFERROR(LOOKUP(2^15,SEARCH(Rules!$A$2:$A$200&amp;"",$B248)/(Rules!$A$2:$A$200&lt;&gt;""),Rules!$B$2:$B$200),"Uncategorized"))</f>
        <v/>
      </c>
      <c r="E248">
        <f>IF($B248="","",IF($C248&gt;=0,"Income","Expense"))</f>
        <v/>
      </c>
      <c r="F248">
        <f>IF($B248="","",IFERROR(LOOKUP(2^15,SEARCH(Rules!$A$2:$A$200&amp;"",$B248)/(Rules!$A$2:$A$200&lt;&gt;""),Rules!$A$2:$A$200),""))</f>
        <v/>
      </c>
      <c r="G248">
        <f>IF($B248="","",IF(D248="Uncategorized","⚠ Review",IF(IFERROR(LOOKUP(2^15,SEARCH(Rules!$A$2:$A$200&amp;"",$B248)/(Rules!$A$2:$A$200&lt;&gt;""),Rules!$C$2:$C$200),"")&lt;&gt;E248,"⚠ Check sign","OK")))</f>
        <v/>
      </c>
    </row>
    <row r="249">
      <c r="D249">
        <f>IF($B249="","",IFERROR(LOOKUP(2^15,SEARCH(Rules!$A$2:$A$200&amp;"",$B249)/(Rules!$A$2:$A$200&lt;&gt;""),Rules!$B$2:$B$200),"Uncategorized"))</f>
        <v/>
      </c>
      <c r="E249">
        <f>IF($B249="","",IF($C249&gt;=0,"Income","Expense"))</f>
        <v/>
      </c>
      <c r="F249">
        <f>IF($B249="","",IFERROR(LOOKUP(2^15,SEARCH(Rules!$A$2:$A$200&amp;"",$B249)/(Rules!$A$2:$A$200&lt;&gt;""),Rules!$A$2:$A$200),""))</f>
        <v/>
      </c>
      <c r="G249">
        <f>IF($B249="","",IF(D249="Uncategorized","⚠ Review",IF(IFERROR(LOOKUP(2^15,SEARCH(Rules!$A$2:$A$200&amp;"",$B249)/(Rules!$A$2:$A$200&lt;&gt;""),Rules!$C$2:$C$200),"")&lt;&gt;E249,"⚠ Check sign","OK")))</f>
        <v/>
      </c>
    </row>
    <row r="250">
      <c r="D250">
        <f>IF($B250="","",IFERROR(LOOKUP(2^15,SEARCH(Rules!$A$2:$A$200&amp;"",$B250)/(Rules!$A$2:$A$200&lt;&gt;""),Rules!$B$2:$B$200),"Uncategorized"))</f>
        <v/>
      </c>
      <c r="E250">
        <f>IF($B250="","",IF($C250&gt;=0,"Income","Expense"))</f>
        <v/>
      </c>
      <c r="F250">
        <f>IF($B250="","",IFERROR(LOOKUP(2^15,SEARCH(Rules!$A$2:$A$200&amp;"",$B250)/(Rules!$A$2:$A$200&lt;&gt;""),Rules!$A$2:$A$200),""))</f>
        <v/>
      </c>
      <c r="G250">
        <f>IF($B250="","",IF(D250="Uncategorized","⚠ Review",IF(IFERROR(LOOKUP(2^15,SEARCH(Rules!$A$2:$A$200&amp;"",$B250)/(Rules!$A$2:$A$200&lt;&gt;""),Rules!$C$2:$C$200),"")&lt;&gt;E250,"⚠ Check sign","OK")))</f>
        <v/>
      </c>
    </row>
    <row r="251">
      <c r="D251">
        <f>IF($B251="","",IFERROR(LOOKUP(2^15,SEARCH(Rules!$A$2:$A$200&amp;"",$B251)/(Rules!$A$2:$A$200&lt;&gt;""),Rules!$B$2:$B$200),"Uncategorized"))</f>
        <v/>
      </c>
      <c r="E251">
        <f>IF($B251="","",IF($C251&gt;=0,"Income","Expense"))</f>
        <v/>
      </c>
      <c r="F251">
        <f>IF($B251="","",IFERROR(LOOKUP(2^15,SEARCH(Rules!$A$2:$A$200&amp;"",$B251)/(Rules!$A$2:$A$200&lt;&gt;""),Rules!$A$2:$A$200),""))</f>
        <v/>
      </c>
      <c r="G251">
        <f>IF($B251="","",IF(D251="Uncategorized","⚠ Review",IF(IFERROR(LOOKUP(2^15,SEARCH(Rules!$A$2:$A$200&amp;"",$B251)/(Rules!$A$2:$A$200&lt;&gt;""),Rules!$C$2:$C$200),"")&lt;&gt;E251,"⚠ Check sign","OK")))</f>
        <v/>
      </c>
    </row>
    <row r="252">
      <c r="D252">
        <f>IF($B252="","",IFERROR(LOOKUP(2^15,SEARCH(Rules!$A$2:$A$200&amp;"",$B252)/(Rules!$A$2:$A$200&lt;&gt;""),Rules!$B$2:$B$200),"Uncategorized"))</f>
        <v/>
      </c>
      <c r="E252">
        <f>IF($B252="","",IF($C252&gt;=0,"Income","Expense"))</f>
        <v/>
      </c>
      <c r="F252">
        <f>IF($B252="","",IFERROR(LOOKUP(2^15,SEARCH(Rules!$A$2:$A$200&amp;"",$B252)/(Rules!$A$2:$A$200&lt;&gt;""),Rules!$A$2:$A$200),""))</f>
        <v/>
      </c>
      <c r="G252">
        <f>IF($B252="","",IF(D252="Uncategorized","⚠ Review",IF(IFERROR(LOOKUP(2^15,SEARCH(Rules!$A$2:$A$200&amp;"",$B252)/(Rules!$A$2:$A$200&lt;&gt;""),Rules!$C$2:$C$200),"")&lt;&gt;E252,"⚠ Check sign","OK")))</f>
        <v/>
      </c>
    </row>
    <row r="253">
      <c r="D253">
        <f>IF($B253="","",IFERROR(LOOKUP(2^15,SEARCH(Rules!$A$2:$A$200&amp;"",$B253)/(Rules!$A$2:$A$200&lt;&gt;""),Rules!$B$2:$B$200),"Uncategorized"))</f>
        <v/>
      </c>
      <c r="E253">
        <f>IF($B253="","",IF($C253&gt;=0,"Income","Expense"))</f>
        <v/>
      </c>
      <c r="F253">
        <f>IF($B253="","",IFERROR(LOOKUP(2^15,SEARCH(Rules!$A$2:$A$200&amp;"",$B253)/(Rules!$A$2:$A$200&lt;&gt;""),Rules!$A$2:$A$200),""))</f>
        <v/>
      </c>
      <c r="G253">
        <f>IF($B253="","",IF(D253="Uncategorized","⚠ Review",IF(IFERROR(LOOKUP(2^15,SEARCH(Rules!$A$2:$A$200&amp;"",$B253)/(Rules!$A$2:$A$200&lt;&gt;""),Rules!$C$2:$C$200),"")&lt;&gt;E253,"⚠ Check sign","OK")))</f>
        <v/>
      </c>
    </row>
    <row r="254">
      <c r="D254">
        <f>IF($B254="","",IFERROR(LOOKUP(2^15,SEARCH(Rules!$A$2:$A$200&amp;"",$B254)/(Rules!$A$2:$A$200&lt;&gt;""),Rules!$B$2:$B$200),"Uncategorized"))</f>
        <v/>
      </c>
      <c r="E254">
        <f>IF($B254="","",IF($C254&gt;=0,"Income","Expense"))</f>
        <v/>
      </c>
      <c r="F254">
        <f>IF($B254="","",IFERROR(LOOKUP(2^15,SEARCH(Rules!$A$2:$A$200&amp;"",$B254)/(Rules!$A$2:$A$200&lt;&gt;""),Rules!$A$2:$A$200),""))</f>
        <v/>
      </c>
      <c r="G254">
        <f>IF($B254="","",IF(D254="Uncategorized","⚠ Review",IF(IFERROR(LOOKUP(2^15,SEARCH(Rules!$A$2:$A$200&amp;"",$B254)/(Rules!$A$2:$A$200&lt;&gt;""),Rules!$C$2:$C$200),"")&lt;&gt;E254,"⚠ Check sign","OK")))</f>
        <v/>
      </c>
    </row>
    <row r="255">
      <c r="D255">
        <f>IF($B255="","",IFERROR(LOOKUP(2^15,SEARCH(Rules!$A$2:$A$200&amp;"",$B255)/(Rules!$A$2:$A$200&lt;&gt;""),Rules!$B$2:$B$200),"Uncategorized"))</f>
        <v/>
      </c>
      <c r="E255">
        <f>IF($B255="","",IF($C255&gt;=0,"Income","Expense"))</f>
        <v/>
      </c>
      <c r="F255">
        <f>IF($B255="","",IFERROR(LOOKUP(2^15,SEARCH(Rules!$A$2:$A$200&amp;"",$B255)/(Rules!$A$2:$A$200&lt;&gt;""),Rules!$A$2:$A$200),""))</f>
        <v/>
      </c>
      <c r="G255">
        <f>IF($B255="","",IF(D255="Uncategorized","⚠ Review",IF(IFERROR(LOOKUP(2^15,SEARCH(Rules!$A$2:$A$200&amp;"",$B255)/(Rules!$A$2:$A$200&lt;&gt;""),Rules!$C$2:$C$200),"")&lt;&gt;E255,"⚠ Check sign","OK")))</f>
        <v/>
      </c>
    </row>
    <row r="256">
      <c r="D256">
        <f>IF($B256="","",IFERROR(LOOKUP(2^15,SEARCH(Rules!$A$2:$A$200&amp;"",$B256)/(Rules!$A$2:$A$200&lt;&gt;""),Rules!$B$2:$B$200),"Uncategorized"))</f>
        <v/>
      </c>
      <c r="E256">
        <f>IF($B256="","",IF($C256&gt;=0,"Income","Expense"))</f>
        <v/>
      </c>
      <c r="F256">
        <f>IF($B256="","",IFERROR(LOOKUP(2^15,SEARCH(Rules!$A$2:$A$200&amp;"",$B256)/(Rules!$A$2:$A$200&lt;&gt;""),Rules!$A$2:$A$200),""))</f>
        <v/>
      </c>
      <c r="G256">
        <f>IF($B256="","",IF(D256="Uncategorized","⚠ Review",IF(IFERROR(LOOKUP(2^15,SEARCH(Rules!$A$2:$A$200&amp;"",$B256)/(Rules!$A$2:$A$200&lt;&gt;""),Rules!$C$2:$C$200),"")&lt;&gt;E256,"⚠ Check sign","OK")))</f>
        <v/>
      </c>
    </row>
    <row r="257">
      <c r="D257">
        <f>IF($B257="","",IFERROR(LOOKUP(2^15,SEARCH(Rules!$A$2:$A$200&amp;"",$B257)/(Rules!$A$2:$A$200&lt;&gt;""),Rules!$B$2:$B$200),"Uncategorized"))</f>
        <v/>
      </c>
      <c r="E257">
        <f>IF($B257="","",IF($C257&gt;=0,"Income","Expense"))</f>
        <v/>
      </c>
      <c r="F257">
        <f>IF($B257="","",IFERROR(LOOKUP(2^15,SEARCH(Rules!$A$2:$A$200&amp;"",$B257)/(Rules!$A$2:$A$200&lt;&gt;""),Rules!$A$2:$A$200),""))</f>
        <v/>
      </c>
      <c r="G257">
        <f>IF($B257="","",IF(D257="Uncategorized","⚠ Review",IF(IFERROR(LOOKUP(2^15,SEARCH(Rules!$A$2:$A$200&amp;"",$B257)/(Rules!$A$2:$A$200&lt;&gt;""),Rules!$C$2:$C$200),"")&lt;&gt;E257,"⚠ Check sign","OK")))</f>
        <v/>
      </c>
    </row>
    <row r="258">
      <c r="D258">
        <f>IF($B258="","",IFERROR(LOOKUP(2^15,SEARCH(Rules!$A$2:$A$200&amp;"",$B258)/(Rules!$A$2:$A$200&lt;&gt;""),Rules!$B$2:$B$200),"Uncategorized"))</f>
        <v/>
      </c>
      <c r="E258">
        <f>IF($B258="","",IF($C258&gt;=0,"Income","Expense"))</f>
        <v/>
      </c>
      <c r="F258">
        <f>IF($B258="","",IFERROR(LOOKUP(2^15,SEARCH(Rules!$A$2:$A$200&amp;"",$B258)/(Rules!$A$2:$A$200&lt;&gt;""),Rules!$A$2:$A$200),""))</f>
        <v/>
      </c>
      <c r="G258">
        <f>IF($B258="","",IF(D258="Uncategorized","⚠ Review",IF(IFERROR(LOOKUP(2^15,SEARCH(Rules!$A$2:$A$200&amp;"",$B258)/(Rules!$A$2:$A$200&lt;&gt;""),Rules!$C$2:$C$200),"")&lt;&gt;E258,"⚠ Check sign","OK")))</f>
        <v/>
      </c>
    </row>
    <row r="259">
      <c r="D259">
        <f>IF($B259="","",IFERROR(LOOKUP(2^15,SEARCH(Rules!$A$2:$A$200&amp;"",$B259)/(Rules!$A$2:$A$200&lt;&gt;""),Rules!$B$2:$B$200),"Uncategorized"))</f>
        <v/>
      </c>
      <c r="E259">
        <f>IF($B259="","",IF($C259&gt;=0,"Income","Expense"))</f>
        <v/>
      </c>
      <c r="F259">
        <f>IF($B259="","",IFERROR(LOOKUP(2^15,SEARCH(Rules!$A$2:$A$200&amp;"",$B259)/(Rules!$A$2:$A$200&lt;&gt;""),Rules!$A$2:$A$200),""))</f>
        <v/>
      </c>
      <c r="G259">
        <f>IF($B259="","",IF(D259="Uncategorized","⚠ Review",IF(IFERROR(LOOKUP(2^15,SEARCH(Rules!$A$2:$A$200&amp;"",$B259)/(Rules!$A$2:$A$200&lt;&gt;""),Rules!$C$2:$C$200),"")&lt;&gt;E259,"⚠ Check sign","OK")))</f>
        <v/>
      </c>
    </row>
    <row r="260">
      <c r="D260">
        <f>IF($B260="","",IFERROR(LOOKUP(2^15,SEARCH(Rules!$A$2:$A$200&amp;"",$B260)/(Rules!$A$2:$A$200&lt;&gt;""),Rules!$B$2:$B$200),"Uncategorized"))</f>
        <v/>
      </c>
      <c r="E260">
        <f>IF($B260="","",IF($C260&gt;=0,"Income","Expense"))</f>
        <v/>
      </c>
      <c r="F260">
        <f>IF($B260="","",IFERROR(LOOKUP(2^15,SEARCH(Rules!$A$2:$A$200&amp;"",$B260)/(Rules!$A$2:$A$200&lt;&gt;""),Rules!$A$2:$A$200),""))</f>
        <v/>
      </c>
      <c r="G260">
        <f>IF($B260="","",IF(D260="Uncategorized","⚠ Review",IF(IFERROR(LOOKUP(2^15,SEARCH(Rules!$A$2:$A$200&amp;"",$B260)/(Rules!$A$2:$A$200&lt;&gt;""),Rules!$C$2:$C$200),"")&lt;&gt;E260,"⚠ Check sign","OK")))</f>
        <v/>
      </c>
    </row>
    <row r="261">
      <c r="D261">
        <f>IF($B261="","",IFERROR(LOOKUP(2^15,SEARCH(Rules!$A$2:$A$200&amp;"",$B261)/(Rules!$A$2:$A$200&lt;&gt;""),Rules!$B$2:$B$200),"Uncategorized"))</f>
        <v/>
      </c>
      <c r="E261">
        <f>IF($B261="","",IF($C261&gt;=0,"Income","Expense"))</f>
        <v/>
      </c>
      <c r="F261">
        <f>IF($B261="","",IFERROR(LOOKUP(2^15,SEARCH(Rules!$A$2:$A$200&amp;"",$B261)/(Rules!$A$2:$A$200&lt;&gt;""),Rules!$A$2:$A$200),""))</f>
        <v/>
      </c>
      <c r="G261">
        <f>IF($B261="","",IF(D261="Uncategorized","⚠ Review",IF(IFERROR(LOOKUP(2^15,SEARCH(Rules!$A$2:$A$200&amp;"",$B261)/(Rules!$A$2:$A$200&lt;&gt;""),Rules!$C$2:$C$200),"")&lt;&gt;E261,"⚠ Check sign","OK")))</f>
        <v/>
      </c>
    </row>
    <row r="262">
      <c r="D262">
        <f>IF($B262="","",IFERROR(LOOKUP(2^15,SEARCH(Rules!$A$2:$A$200&amp;"",$B262)/(Rules!$A$2:$A$200&lt;&gt;""),Rules!$B$2:$B$200),"Uncategorized"))</f>
        <v/>
      </c>
      <c r="E262">
        <f>IF($B262="","",IF($C262&gt;=0,"Income","Expense"))</f>
        <v/>
      </c>
      <c r="F262">
        <f>IF($B262="","",IFERROR(LOOKUP(2^15,SEARCH(Rules!$A$2:$A$200&amp;"",$B262)/(Rules!$A$2:$A$200&lt;&gt;""),Rules!$A$2:$A$200),""))</f>
        <v/>
      </c>
      <c r="G262">
        <f>IF($B262="","",IF(D262="Uncategorized","⚠ Review",IF(IFERROR(LOOKUP(2^15,SEARCH(Rules!$A$2:$A$200&amp;"",$B262)/(Rules!$A$2:$A$200&lt;&gt;""),Rules!$C$2:$C$200),"")&lt;&gt;E262,"⚠ Check sign","OK")))</f>
        <v/>
      </c>
    </row>
    <row r="263">
      <c r="D263">
        <f>IF($B263="","",IFERROR(LOOKUP(2^15,SEARCH(Rules!$A$2:$A$200&amp;"",$B263)/(Rules!$A$2:$A$200&lt;&gt;""),Rules!$B$2:$B$200),"Uncategorized"))</f>
        <v/>
      </c>
      <c r="E263">
        <f>IF($B263="","",IF($C263&gt;=0,"Income","Expense"))</f>
        <v/>
      </c>
      <c r="F263">
        <f>IF($B263="","",IFERROR(LOOKUP(2^15,SEARCH(Rules!$A$2:$A$200&amp;"",$B263)/(Rules!$A$2:$A$200&lt;&gt;""),Rules!$A$2:$A$200),""))</f>
        <v/>
      </c>
      <c r="G263">
        <f>IF($B263="","",IF(D263="Uncategorized","⚠ Review",IF(IFERROR(LOOKUP(2^15,SEARCH(Rules!$A$2:$A$200&amp;"",$B263)/(Rules!$A$2:$A$200&lt;&gt;""),Rules!$C$2:$C$200),"")&lt;&gt;E263,"⚠ Check sign","OK")))</f>
        <v/>
      </c>
    </row>
    <row r="264">
      <c r="D264">
        <f>IF($B264="","",IFERROR(LOOKUP(2^15,SEARCH(Rules!$A$2:$A$200&amp;"",$B264)/(Rules!$A$2:$A$200&lt;&gt;""),Rules!$B$2:$B$200),"Uncategorized"))</f>
        <v/>
      </c>
      <c r="E264">
        <f>IF($B264="","",IF($C264&gt;=0,"Income","Expense"))</f>
        <v/>
      </c>
      <c r="F264">
        <f>IF($B264="","",IFERROR(LOOKUP(2^15,SEARCH(Rules!$A$2:$A$200&amp;"",$B264)/(Rules!$A$2:$A$200&lt;&gt;""),Rules!$A$2:$A$200),""))</f>
        <v/>
      </c>
      <c r="G264">
        <f>IF($B264="","",IF(D264="Uncategorized","⚠ Review",IF(IFERROR(LOOKUP(2^15,SEARCH(Rules!$A$2:$A$200&amp;"",$B264)/(Rules!$A$2:$A$200&lt;&gt;""),Rules!$C$2:$C$200),"")&lt;&gt;E264,"⚠ Check sign","OK")))</f>
        <v/>
      </c>
    </row>
    <row r="265">
      <c r="D265">
        <f>IF($B265="","",IFERROR(LOOKUP(2^15,SEARCH(Rules!$A$2:$A$200&amp;"",$B265)/(Rules!$A$2:$A$200&lt;&gt;""),Rules!$B$2:$B$200),"Uncategorized"))</f>
        <v/>
      </c>
      <c r="E265">
        <f>IF($B265="","",IF($C265&gt;=0,"Income","Expense"))</f>
        <v/>
      </c>
      <c r="F265">
        <f>IF($B265="","",IFERROR(LOOKUP(2^15,SEARCH(Rules!$A$2:$A$200&amp;"",$B265)/(Rules!$A$2:$A$200&lt;&gt;""),Rules!$A$2:$A$200),""))</f>
        <v/>
      </c>
      <c r="G265">
        <f>IF($B265="","",IF(D265="Uncategorized","⚠ Review",IF(IFERROR(LOOKUP(2^15,SEARCH(Rules!$A$2:$A$200&amp;"",$B265)/(Rules!$A$2:$A$200&lt;&gt;""),Rules!$C$2:$C$200),"")&lt;&gt;E265,"⚠ Check sign","OK")))</f>
        <v/>
      </c>
    </row>
    <row r="266">
      <c r="D266">
        <f>IF($B266="","",IFERROR(LOOKUP(2^15,SEARCH(Rules!$A$2:$A$200&amp;"",$B266)/(Rules!$A$2:$A$200&lt;&gt;""),Rules!$B$2:$B$200),"Uncategorized"))</f>
        <v/>
      </c>
      <c r="E266">
        <f>IF($B266="","",IF($C266&gt;=0,"Income","Expense"))</f>
        <v/>
      </c>
      <c r="F266">
        <f>IF($B266="","",IFERROR(LOOKUP(2^15,SEARCH(Rules!$A$2:$A$200&amp;"",$B266)/(Rules!$A$2:$A$200&lt;&gt;""),Rules!$A$2:$A$200),""))</f>
        <v/>
      </c>
      <c r="G266">
        <f>IF($B266="","",IF(D266="Uncategorized","⚠ Review",IF(IFERROR(LOOKUP(2^15,SEARCH(Rules!$A$2:$A$200&amp;"",$B266)/(Rules!$A$2:$A$200&lt;&gt;""),Rules!$C$2:$C$200),"")&lt;&gt;E266,"⚠ Check sign","OK")))</f>
        <v/>
      </c>
    </row>
    <row r="267">
      <c r="D267">
        <f>IF($B267="","",IFERROR(LOOKUP(2^15,SEARCH(Rules!$A$2:$A$200&amp;"",$B267)/(Rules!$A$2:$A$200&lt;&gt;""),Rules!$B$2:$B$200),"Uncategorized"))</f>
        <v/>
      </c>
      <c r="E267">
        <f>IF($B267="","",IF($C267&gt;=0,"Income","Expense"))</f>
        <v/>
      </c>
      <c r="F267">
        <f>IF($B267="","",IFERROR(LOOKUP(2^15,SEARCH(Rules!$A$2:$A$200&amp;"",$B267)/(Rules!$A$2:$A$200&lt;&gt;""),Rules!$A$2:$A$200),""))</f>
        <v/>
      </c>
      <c r="G267">
        <f>IF($B267="","",IF(D267="Uncategorized","⚠ Review",IF(IFERROR(LOOKUP(2^15,SEARCH(Rules!$A$2:$A$200&amp;"",$B267)/(Rules!$A$2:$A$200&lt;&gt;""),Rules!$C$2:$C$200),"")&lt;&gt;E267,"⚠ Check sign","OK")))</f>
        <v/>
      </c>
    </row>
    <row r="268">
      <c r="D268">
        <f>IF($B268="","",IFERROR(LOOKUP(2^15,SEARCH(Rules!$A$2:$A$200&amp;"",$B268)/(Rules!$A$2:$A$200&lt;&gt;""),Rules!$B$2:$B$200),"Uncategorized"))</f>
        <v/>
      </c>
      <c r="E268">
        <f>IF($B268="","",IF($C268&gt;=0,"Income","Expense"))</f>
        <v/>
      </c>
      <c r="F268">
        <f>IF($B268="","",IFERROR(LOOKUP(2^15,SEARCH(Rules!$A$2:$A$200&amp;"",$B268)/(Rules!$A$2:$A$200&lt;&gt;""),Rules!$A$2:$A$200),""))</f>
        <v/>
      </c>
      <c r="G268">
        <f>IF($B268="","",IF(D268="Uncategorized","⚠ Review",IF(IFERROR(LOOKUP(2^15,SEARCH(Rules!$A$2:$A$200&amp;"",$B268)/(Rules!$A$2:$A$200&lt;&gt;""),Rules!$C$2:$C$200),"")&lt;&gt;E268,"⚠ Check sign","OK")))</f>
        <v/>
      </c>
    </row>
    <row r="269">
      <c r="D269">
        <f>IF($B269="","",IFERROR(LOOKUP(2^15,SEARCH(Rules!$A$2:$A$200&amp;"",$B269)/(Rules!$A$2:$A$200&lt;&gt;""),Rules!$B$2:$B$200),"Uncategorized"))</f>
        <v/>
      </c>
      <c r="E269">
        <f>IF($B269="","",IF($C269&gt;=0,"Income","Expense"))</f>
        <v/>
      </c>
      <c r="F269">
        <f>IF($B269="","",IFERROR(LOOKUP(2^15,SEARCH(Rules!$A$2:$A$200&amp;"",$B269)/(Rules!$A$2:$A$200&lt;&gt;""),Rules!$A$2:$A$200),""))</f>
        <v/>
      </c>
      <c r="G269">
        <f>IF($B269="","",IF(D269="Uncategorized","⚠ Review",IF(IFERROR(LOOKUP(2^15,SEARCH(Rules!$A$2:$A$200&amp;"",$B269)/(Rules!$A$2:$A$200&lt;&gt;""),Rules!$C$2:$C$200),"")&lt;&gt;E269,"⚠ Check sign","OK")))</f>
        <v/>
      </c>
    </row>
    <row r="270">
      <c r="D270">
        <f>IF($B270="","",IFERROR(LOOKUP(2^15,SEARCH(Rules!$A$2:$A$200&amp;"",$B270)/(Rules!$A$2:$A$200&lt;&gt;""),Rules!$B$2:$B$200),"Uncategorized"))</f>
        <v/>
      </c>
      <c r="E270">
        <f>IF($B270="","",IF($C270&gt;=0,"Income","Expense"))</f>
        <v/>
      </c>
      <c r="F270">
        <f>IF($B270="","",IFERROR(LOOKUP(2^15,SEARCH(Rules!$A$2:$A$200&amp;"",$B270)/(Rules!$A$2:$A$200&lt;&gt;""),Rules!$A$2:$A$200),""))</f>
        <v/>
      </c>
      <c r="G270">
        <f>IF($B270="","",IF(D270="Uncategorized","⚠ Review",IF(IFERROR(LOOKUP(2^15,SEARCH(Rules!$A$2:$A$200&amp;"",$B270)/(Rules!$A$2:$A$200&lt;&gt;""),Rules!$C$2:$C$200),"")&lt;&gt;E270,"⚠ Check sign","OK")))</f>
        <v/>
      </c>
    </row>
    <row r="271">
      <c r="D271">
        <f>IF($B271="","",IFERROR(LOOKUP(2^15,SEARCH(Rules!$A$2:$A$200&amp;"",$B271)/(Rules!$A$2:$A$200&lt;&gt;""),Rules!$B$2:$B$200),"Uncategorized"))</f>
        <v/>
      </c>
      <c r="E271">
        <f>IF($B271="","",IF($C271&gt;=0,"Income","Expense"))</f>
        <v/>
      </c>
      <c r="F271">
        <f>IF($B271="","",IFERROR(LOOKUP(2^15,SEARCH(Rules!$A$2:$A$200&amp;"",$B271)/(Rules!$A$2:$A$200&lt;&gt;""),Rules!$A$2:$A$200),""))</f>
        <v/>
      </c>
      <c r="G271">
        <f>IF($B271="","",IF(D271="Uncategorized","⚠ Review",IF(IFERROR(LOOKUP(2^15,SEARCH(Rules!$A$2:$A$200&amp;"",$B271)/(Rules!$A$2:$A$200&lt;&gt;""),Rules!$C$2:$C$200),"")&lt;&gt;E271,"⚠ Check sign","OK")))</f>
        <v/>
      </c>
    </row>
    <row r="272">
      <c r="D272">
        <f>IF($B272="","",IFERROR(LOOKUP(2^15,SEARCH(Rules!$A$2:$A$200&amp;"",$B272)/(Rules!$A$2:$A$200&lt;&gt;""),Rules!$B$2:$B$200),"Uncategorized"))</f>
        <v/>
      </c>
      <c r="E272">
        <f>IF($B272="","",IF($C272&gt;=0,"Income","Expense"))</f>
        <v/>
      </c>
      <c r="F272">
        <f>IF($B272="","",IFERROR(LOOKUP(2^15,SEARCH(Rules!$A$2:$A$200&amp;"",$B272)/(Rules!$A$2:$A$200&lt;&gt;""),Rules!$A$2:$A$200),""))</f>
        <v/>
      </c>
      <c r="G272">
        <f>IF($B272="","",IF(D272="Uncategorized","⚠ Review",IF(IFERROR(LOOKUP(2^15,SEARCH(Rules!$A$2:$A$200&amp;"",$B272)/(Rules!$A$2:$A$200&lt;&gt;""),Rules!$C$2:$C$200),"")&lt;&gt;E272,"⚠ Check sign","OK")))</f>
        <v/>
      </c>
    </row>
    <row r="273">
      <c r="D273">
        <f>IF($B273="","",IFERROR(LOOKUP(2^15,SEARCH(Rules!$A$2:$A$200&amp;"",$B273)/(Rules!$A$2:$A$200&lt;&gt;""),Rules!$B$2:$B$200),"Uncategorized"))</f>
        <v/>
      </c>
      <c r="E273">
        <f>IF($B273="","",IF($C273&gt;=0,"Income","Expense"))</f>
        <v/>
      </c>
      <c r="F273">
        <f>IF($B273="","",IFERROR(LOOKUP(2^15,SEARCH(Rules!$A$2:$A$200&amp;"",$B273)/(Rules!$A$2:$A$200&lt;&gt;""),Rules!$A$2:$A$200),""))</f>
        <v/>
      </c>
      <c r="G273">
        <f>IF($B273="","",IF(D273="Uncategorized","⚠ Review",IF(IFERROR(LOOKUP(2^15,SEARCH(Rules!$A$2:$A$200&amp;"",$B273)/(Rules!$A$2:$A$200&lt;&gt;""),Rules!$C$2:$C$200),"")&lt;&gt;E273,"⚠ Check sign","OK")))</f>
        <v/>
      </c>
    </row>
    <row r="274">
      <c r="D274">
        <f>IF($B274="","",IFERROR(LOOKUP(2^15,SEARCH(Rules!$A$2:$A$200&amp;"",$B274)/(Rules!$A$2:$A$200&lt;&gt;""),Rules!$B$2:$B$200),"Uncategorized"))</f>
        <v/>
      </c>
      <c r="E274">
        <f>IF($B274="","",IF($C274&gt;=0,"Income","Expense"))</f>
        <v/>
      </c>
      <c r="F274">
        <f>IF($B274="","",IFERROR(LOOKUP(2^15,SEARCH(Rules!$A$2:$A$200&amp;"",$B274)/(Rules!$A$2:$A$200&lt;&gt;""),Rules!$A$2:$A$200),""))</f>
        <v/>
      </c>
      <c r="G274">
        <f>IF($B274="","",IF(D274="Uncategorized","⚠ Review",IF(IFERROR(LOOKUP(2^15,SEARCH(Rules!$A$2:$A$200&amp;"",$B274)/(Rules!$A$2:$A$200&lt;&gt;""),Rules!$C$2:$C$200),"")&lt;&gt;E274,"⚠ Check sign","OK")))</f>
        <v/>
      </c>
    </row>
    <row r="275">
      <c r="D275">
        <f>IF($B275="","",IFERROR(LOOKUP(2^15,SEARCH(Rules!$A$2:$A$200&amp;"",$B275)/(Rules!$A$2:$A$200&lt;&gt;""),Rules!$B$2:$B$200),"Uncategorized"))</f>
        <v/>
      </c>
      <c r="E275">
        <f>IF($B275="","",IF($C275&gt;=0,"Income","Expense"))</f>
        <v/>
      </c>
      <c r="F275">
        <f>IF($B275="","",IFERROR(LOOKUP(2^15,SEARCH(Rules!$A$2:$A$200&amp;"",$B275)/(Rules!$A$2:$A$200&lt;&gt;""),Rules!$A$2:$A$200),""))</f>
        <v/>
      </c>
      <c r="G275">
        <f>IF($B275="","",IF(D275="Uncategorized","⚠ Review",IF(IFERROR(LOOKUP(2^15,SEARCH(Rules!$A$2:$A$200&amp;"",$B275)/(Rules!$A$2:$A$200&lt;&gt;""),Rules!$C$2:$C$200),"")&lt;&gt;E275,"⚠ Check sign","OK")))</f>
        <v/>
      </c>
    </row>
    <row r="276">
      <c r="D276">
        <f>IF($B276="","",IFERROR(LOOKUP(2^15,SEARCH(Rules!$A$2:$A$200&amp;"",$B276)/(Rules!$A$2:$A$200&lt;&gt;""),Rules!$B$2:$B$200),"Uncategorized"))</f>
        <v/>
      </c>
      <c r="E276">
        <f>IF($B276="","",IF($C276&gt;=0,"Income","Expense"))</f>
        <v/>
      </c>
      <c r="F276">
        <f>IF($B276="","",IFERROR(LOOKUP(2^15,SEARCH(Rules!$A$2:$A$200&amp;"",$B276)/(Rules!$A$2:$A$200&lt;&gt;""),Rules!$A$2:$A$200),""))</f>
        <v/>
      </c>
      <c r="G276">
        <f>IF($B276="","",IF(D276="Uncategorized","⚠ Review",IF(IFERROR(LOOKUP(2^15,SEARCH(Rules!$A$2:$A$200&amp;"",$B276)/(Rules!$A$2:$A$200&lt;&gt;""),Rules!$C$2:$C$200),"")&lt;&gt;E276,"⚠ Check sign","OK")))</f>
        <v/>
      </c>
    </row>
    <row r="277">
      <c r="D277">
        <f>IF($B277="","",IFERROR(LOOKUP(2^15,SEARCH(Rules!$A$2:$A$200&amp;"",$B277)/(Rules!$A$2:$A$200&lt;&gt;""),Rules!$B$2:$B$200),"Uncategorized"))</f>
        <v/>
      </c>
      <c r="E277">
        <f>IF($B277="","",IF($C277&gt;=0,"Income","Expense"))</f>
        <v/>
      </c>
      <c r="F277">
        <f>IF($B277="","",IFERROR(LOOKUP(2^15,SEARCH(Rules!$A$2:$A$200&amp;"",$B277)/(Rules!$A$2:$A$200&lt;&gt;""),Rules!$A$2:$A$200),""))</f>
        <v/>
      </c>
      <c r="G277">
        <f>IF($B277="","",IF(D277="Uncategorized","⚠ Review",IF(IFERROR(LOOKUP(2^15,SEARCH(Rules!$A$2:$A$200&amp;"",$B277)/(Rules!$A$2:$A$200&lt;&gt;""),Rules!$C$2:$C$200),"")&lt;&gt;E277,"⚠ Check sign","OK")))</f>
        <v/>
      </c>
    </row>
    <row r="278">
      <c r="D278">
        <f>IF($B278="","",IFERROR(LOOKUP(2^15,SEARCH(Rules!$A$2:$A$200&amp;"",$B278)/(Rules!$A$2:$A$200&lt;&gt;""),Rules!$B$2:$B$200),"Uncategorized"))</f>
        <v/>
      </c>
      <c r="E278">
        <f>IF($B278="","",IF($C278&gt;=0,"Income","Expense"))</f>
        <v/>
      </c>
      <c r="F278">
        <f>IF($B278="","",IFERROR(LOOKUP(2^15,SEARCH(Rules!$A$2:$A$200&amp;"",$B278)/(Rules!$A$2:$A$200&lt;&gt;""),Rules!$A$2:$A$200),""))</f>
        <v/>
      </c>
      <c r="G278">
        <f>IF($B278="","",IF(D278="Uncategorized","⚠ Review",IF(IFERROR(LOOKUP(2^15,SEARCH(Rules!$A$2:$A$200&amp;"",$B278)/(Rules!$A$2:$A$200&lt;&gt;""),Rules!$C$2:$C$200),"")&lt;&gt;E278,"⚠ Check sign","OK")))</f>
        <v/>
      </c>
    </row>
    <row r="279">
      <c r="D279">
        <f>IF($B279="","",IFERROR(LOOKUP(2^15,SEARCH(Rules!$A$2:$A$200&amp;"",$B279)/(Rules!$A$2:$A$200&lt;&gt;""),Rules!$B$2:$B$200),"Uncategorized"))</f>
        <v/>
      </c>
      <c r="E279">
        <f>IF($B279="","",IF($C279&gt;=0,"Income","Expense"))</f>
        <v/>
      </c>
      <c r="F279">
        <f>IF($B279="","",IFERROR(LOOKUP(2^15,SEARCH(Rules!$A$2:$A$200&amp;"",$B279)/(Rules!$A$2:$A$200&lt;&gt;""),Rules!$A$2:$A$200),""))</f>
        <v/>
      </c>
      <c r="G279">
        <f>IF($B279="","",IF(D279="Uncategorized","⚠ Review",IF(IFERROR(LOOKUP(2^15,SEARCH(Rules!$A$2:$A$200&amp;"",$B279)/(Rules!$A$2:$A$200&lt;&gt;""),Rules!$C$2:$C$200),"")&lt;&gt;E279,"⚠ Check sign","OK")))</f>
        <v/>
      </c>
    </row>
    <row r="280">
      <c r="D280">
        <f>IF($B280="","",IFERROR(LOOKUP(2^15,SEARCH(Rules!$A$2:$A$200&amp;"",$B280)/(Rules!$A$2:$A$200&lt;&gt;""),Rules!$B$2:$B$200),"Uncategorized"))</f>
        <v/>
      </c>
      <c r="E280">
        <f>IF($B280="","",IF($C280&gt;=0,"Income","Expense"))</f>
        <v/>
      </c>
      <c r="F280">
        <f>IF($B280="","",IFERROR(LOOKUP(2^15,SEARCH(Rules!$A$2:$A$200&amp;"",$B280)/(Rules!$A$2:$A$200&lt;&gt;""),Rules!$A$2:$A$200),""))</f>
        <v/>
      </c>
      <c r="G280">
        <f>IF($B280="","",IF(D280="Uncategorized","⚠ Review",IF(IFERROR(LOOKUP(2^15,SEARCH(Rules!$A$2:$A$200&amp;"",$B280)/(Rules!$A$2:$A$200&lt;&gt;""),Rules!$C$2:$C$200),"")&lt;&gt;E280,"⚠ Check sign","OK")))</f>
        <v/>
      </c>
    </row>
    <row r="281">
      <c r="D281">
        <f>IF($B281="","",IFERROR(LOOKUP(2^15,SEARCH(Rules!$A$2:$A$200&amp;"",$B281)/(Rules!$A$2:$A$200&lt;&gt;""),Rules!$B$2:$B$200),"Uncategorized"))</f>
        <v/>
      </c>
      <c r="E281">
        <f>IF($B281="","",IF($C281&gt;=0,"Income","Expense"))</f>
        <v/>
      </c>
      <c r="F281">
        <f>IF($B281="","",IFERROR(LOOKUP(2^15,SEARCH(Rules!$A$2:$A$200&amp;"",$B281)/(Rules!$A$2:$A$200&lt;&gt;""),Rules!$A$2:$A$200),""))</f>
        <v/>
      </c>
      <c r="G281">
        <f>IF($B281="","",IF(D281="Uncategorized","⚠ Review",IF(IFERROR(LOOKUP(2^15,SEARCH(Rules!$A$2:$A$200&amp;"",$B281)/(Rules!$A$2:$A$200&lt;&gt;""),Rules!$C$2:$C$200),"")&lt;&gt;E281,"⚠ Check sign","OK")))</f>
        <v/>
      </c>
    </row>
    <row r="282">
      <c r="D282">
        <f>IF($B282="","",IFERROR(LOOKUP(2^15,SEARCH(Rules!$A$2:$A$200&amp;"",$B282)/(Rules!$A$2:$A$200&lt;&gt;""),Rules!$B$2:$B$200),"Uncategorized"))</f>
        <v/>
      </c>
      <c r="E282">
        <f>IF($B282="","",IF($C282&gt;=0,"Income","Expense"))</f>
        <v/>
      </c>
      <c r="F282">
        <f>IF($B282="","",IFERROR(LOOKUP(2^15,SEARCH(Rules!$A$2:$A$200&amp;"",$B282)/(Rules!$A$2:$A$200&lt;&gt;""),Rules!$A$2:$A$200),""))</f>
        <v/>
      </c>
      <c r="G282">
        <f>IF($B282="","",IF(D282="Uncategorized","⚠ Review",IF(IFERROR(LOOKUP(2^15,SEARCH(Rules!$A$2:$A$200&amp;"",$B282)/(Rules!$A$2:$A$200&lt;&gt;""),Rules!$C$2:$C$200),"")&lt;&gt;E282,"⚠ Check sign","OK")))</f>
        <v/>
      </c>
    </row>
    <row r="283">
      <c r="D283">
        <f>IF($B283="","",IFERROR(LOOKUP(2^15,SEARCH(Rules!$A$2:$A$200&amp;"",$B283)/(Rules!$A$2:$A$200&lt;&gt;""),Rules!$B$2:$B$200),"Uncategorized"))</f>
        <v/>
      </c>
      <c r="E283">
        <f>IF($B283="","",IF($C283&gt;=0,"Income","Expense"))</f>
        <v/>
      </c>
      <c r="F283">
        <f>IF($B283="","",IFERROR(LOOKUP(2^15,SEARCH(Rules!$A$2:$A$200&amp;"",$B283)/(Rules!$A$2:$A$200&lt;&gt;""),Rules!$A$2:$A$200),""))</f>
        <v/>
      </c>
      <c r="G283">
        <f>IF($B283="","",IF(D283="Uncategorized","⚠ Review",IF(IFERROR(LOOKUP(2^15,SEARCH(Rules!$A$2:$A$200&amp;"",$B283)/(Rules!$A$2:$A$200&lt;&gt;""),Rules!$C$2:$C$200),"")&lt;&gt;E283,"⚠ Check sign","OK")))</f>
        <v/>
      </c>
    </row>
    <row r="284">
      <c r="D284">
        <f>IF($B284="","",IFERROR(LOOKUP(2^15,SEARCH(Rules!$A$2:$A$200&amp;"",$B284)/(Rules!$A$2:$A$200&lt;&gt;""),Rules!$B$2:$B$200),"Uncategorized"))</f>
        <v/>
      </c>
      <c r="E284">
        <f>IF($B284="","",IF($C284&gt;=0,"Income","Expense"))</f>
        <v/>
      </c>
      <c r="F284">
        <f>IF($B284="","",IFERROR(LOOKUP(2^15,SEARCH(Rules!$A$2:$A$200&amp;"",$B284)/(Rules!$A$2:$A$200&lt;&gt;""),Rules!$A$2:$A$200),""))</f>
        <v/>
      </c>
      <c r="G284">
        <f>IF($B284="","",IF(D284="Uncategorized","⚠ Review",IF(IFERROR(LOOKUP(2^15,SEARCH(Rules!$A$2:$A$200&amp;"",$B284)/(Rules!$A$2:$A$200&lt;&gt;""),Rules!$C$2:$C$200),"")&lt;&gt;E284,"⚠ Check sign","OK")))</f>
        <v/>
      </c>
    </row>
    <row r="285">
      <c r="D285">
        <f>IF($B285="","",IFERROR(LOOKUP(2^15,SEARCH(Rules!$A$2:$A$200&amp;"",$B285)/(Rules!$A$2:$A$200&lt;&gt;""),Rules!$B$2:$B$200),"Uncategorized"))</f>
        <v/>
      </c>
      <c r="E285">
        <f>IF($B285="","",IF($C285&gt;=0,"Income","Expense"))</f>
        <v/>
      </c>
      <c r="F285">
        <f>IF($B285="","",IFERROR(LOOKUP(2^15,SEARCH(Rules!$A$2:$A$200&amp;"",$B285)/(Rules!$A$2:$A$200&lt;&gt;""),Rules!$A$2:$A$200),""))</f>
        <v/>
      </c>
      <c r="G285">
        <f>IF($B285="","",IF(D285="Uncategorized","⚠ Review",IF(IFERROR(LOOKUP(2^15,SEARCH(Rules!$A$2:$A$200&amp;"",$B285)/(Rules!$A$2:$A$200&lt;&gt;""),Rules!$C$2:$C$200),"")&lt;&gt;E285,"⚠ Check sign","OK")))</f>
        <v/>
      </c>
    </row>
    <row r="286">
      <c r="D286">
        <f>IF($B286="","",IFERROR(LOOKUP(2^15,SEARCH(Rules!$A$2:$A$200&amp;"",$B286)/(Rules!$A$2:$A$200&lt;&gt;""),Rules!$B$2:$B$200),"Uncategorized"))</f>
        <v/>
      </c>
      <c r="E286">
        <f>IF($B286="","",IF($C286&gt;=0,"Income","Expense"))</f>
        <v/>
      </c>
      <c r="F286">
        <f>IF($B286="","",IFERROR(LOOKUP(2^15,SEARCH(Rules!$A$2:$A$200&amp;"",$B286)/(Rules!$A$2:$A$200&lt;&gt;""),Rules!$A$2:$A$200),""))</f>
        <v/>
      </c>
      <c r="G286">
        <f>IF($B286="","",IF(D286="Uncategorized","⚠ Review",IF(IFERROR(LOOKUP(2^15,SEARCH(Rules!$A$2:$A$200&amp;"",$B286)/(Rules!$A$2:$A$200&lt;&gt;""),Rules!$C$2:$C$200),"")&lt;&gt;E286,"⚠ Check sign","OK")))</f>
        <v/>
      </c>
    </row>
    <row r="287">
      <c r="D287">
        <f>IF($B287="","",IFERROR(LOOKUP(2^15,SEARCH(Rules!$A$2:$A$200&amp;"",$B287)/(Rules!$A$2:$A$200&lt;&gt;""),Rules!$B$2:$B$200),"Uncategorized"))</f>
        <v/>
      </c>
      <c r="E287">
        <f>IF($B287="","",IF($C287&gt;=0,"Income","Expense"))</f>
        <v/>
      </c>
      <c r="F287">
        <f>IF($B287="","",IFERROR(LOOKUP(2^15,SEARCH(Rules!$A$2:$A$200&amp;"",$B287)/(Rules!$A$2:$A$200&lt;&gt;""),Rules!$A$2:$A$200),""))</f>
        <v/>
      </c>
      <c r="G287">
        <f>IF($B287="","",IF(D287="Uncategorized","⚠ Review",IF(IFERROR(LOOKUP(2^15,SEARCH(Rules!$A$2:$A$200&amp;"",$B287)/(Rules!$A$2:$A$200&lt;&gt;""),Rules!$C$2:$C$200),"")&lt;&gt;E287,"⚠ Check sign","OK")))</f>
        <v/>
      </c>
    </row>
    <row r="288">
      <c r="D288">
        <f>IF($B288="","",IFERROR(LOOKUP(2^15,SEARCH(Rules!$A$2:$A$200&amp;"",$B288)/(Rules!$A$2:$A$200&lt;&gt;""),Rules!$B$2:$B$200),"Uncategorized"))</f>
        <v/>
      </c>
      <c r="E288">
        <f>IF($B288="","",IF($C288&gt;=0,"Income","Expense"))</f>
        <v/>
      </c>
      <c r="F288">
        <f>IF($B288="","",IFERROR(LOOKUP(2^15,SEARCH(Rules!$A$2:$A$200&amp;"",$B288)/(Rules!$A$2:$A$200&lt;&gt;""),Rules!$A$2:$A$200),""))</f>
        <v/>
      </c>
      <c r="G288">
        <f>IF($B288="","",IF(D288="Uncategorized","⚠ Review",IF(IFERROR(LOOKUP(2^15,SEARCH(Rules!$A$2:$A$200&amp;"",$B288)/(Rules!$A$2:$A$200&lt;&gt;""),Rules!$C$2:$C$200),"")&lt;&gt;E288,"⚠ Check sign","OK")))</f>
        <v/>
      </c>
    </row>
    <row r="289">
      <c r="D289">
        <f>IF($B289="","",IFERROR(LOOKUP(2^15,SEARCH(Rules!$A$2:$A$200&amp;"",$B289)/(Rules!$A$2:$A$200&lt;&gt;""),Rules!$B$2:$B$200),"Uncategorized"))</f>
        <v/>
      </c>
      <c r="E289">
        <f>IF($B289="","",IF($C289&gt;=0,"Income","Expense"))</f>
        <v/>
      </c>
      <c r="F289">
        <f>IF($B289="","",IFERROR(LOOKUP(2^15,SEARCH(Rules!$A$2:$A$200&amp;"",$B289)/(Rules!$A$2:$A$200&lt;&gt;""),Rules!$A$2:$A$200),""))</f>
        <v/>
      </c>
      <c r="G289">
        <f>IF($B289="","",IF(D289="Uncategorized","⚠ Review",IF(IFERROR(LOOKUP(2^15,SEARCH(Rules!$A$2:$A$200&amp;"",$B289)/(Rules!$A$2:$A$200&lt;&gt;""),Rules!$C$2:$C$200),"")&lt;&gt;E289,"⚠ Check sign","OK")))</f>
        <v/>
      </c>
    </row>
    <row r="290">
      <c r="D290">
        <f>IF($B290="","",IFERROR(LOOKUP(2^15,SEARCH(Rules!$A$2:$A$200&amp;"",$B290)/(Rules!$A$2:$A$200&lt;&gt;""),Rules!$B$2:$B$200),"Uncategorized"))</f>
        <v/>
      </c>
      <c r="E290">
        <f>IF($B290="","",IF($C290&gt;=0,"Income","Expense"))</f>
        <v/>
      </c>
      <c r="F290">
        <f>IF($B290="","",IFERROR(LOOKUP(2^15,SEARCH(Rules!$A$2:$A$200&amp;"",$B290)/(Rules!$A$2:$A$200&lt;&gt;""),Rules!$A$2:$A$200),""))</f>
        <v/>
      </c>
      <c r="G290">
        <f>IF($B290="","",IF(D290="Uncategorized","⚠ Review",IF(IFERROR(LOOKUP(2^15,SEARCH(Rules!$A$2:$A$200&amp;"",$B290)/(Rules!$A$2:$A$200&lt;&gt;""),Rules!$C$2:$C$200),"")&lt;&gt;E290,"⚠ Check sign","OK")))</f>
        <v/>
      </c>
    </row>
    <row r="291">
      <c r="D291">
        <f>IF($B291="","",IFERROR(LOOKUP(2^15,SEARCH(Rules!$A$2:$A$200&amp;"",$B291)/(Rules!$A$2:$A$200&lt;&gt;""),Rules!$B$2:$B$200),"Uncategorized"))</f>
        <v/>
      </c>
      <c r="E291">
        <f>IF($B291="","",IF($C291&gt;=0,"Income","Expense"))</f>
        <v/>
      </c>
      <c r="F291">
        <f>IF($B291="","",IFERROR(LOOKUP(2^15,SEARCH(Rules!$A$2:$A$200&amp;"",$B291)/(Rules!$A$2:$A$200&lt;&gt;""),Rules!$A$2:$A$200),""))</f>
        <v/>
      </c>
      <c r="G291">
        <f>IF($B291="","",IF(D291="Uncategorized","⚠ Review",IF(IFERROR(LOOKUP(2^15,SEARCH(Rules!$A$2:$A$200&amp;"",$B291)/(Rules!$A$2:$A$200&lt;&gt;""),Rules!$C$2:$C$200),"")&lt;&gt;E291,"⚠ Check sign","OK")))</f>
        <v/>
      </c>
    </row>
    <row r="292">
      <c r="D292">
        <f>IF($B292="","",IFERROR(LOOKUP(2^15,SEARCH(Rules!$A$2:$A$200&amp;"",$B292)/(Rules!$A$2:$A$200&lt;&gt;""),Rules!$B$2:$B$200),"Uncategorized"))</f>
        <v/>
      </c>
      <c r="E292">
        <f>IF($B292="","",IF($C292&gt;=0,"Income","Expense"))</f>
        <v/>
      </c>
      <c r="F292">
        <f>IF($B292="","",IFERROR(LOOKUP(2^15,SEARCH(Rules!$A$2:$A$200&amp;"",$B292)/(Rules!$A$2:$A$200&lt;&gt;""),Rules!$A$2:$A$200),""))</f>
        <v/>
      </c>
      <c r="G292">
        <f>IF($B292="","",IF(D292="Uncategorized","⚠ Review",IF(IFERROR(LOOKUP(2^15,SEARCH(Rules!$A$2:$A$200&amp;"",$B292)/(Rules!$A$2:$A$200&lt;&gt;""),Rules!$C$2:$C$200),"")&lt;&gt;E292,"⚠ Check sign","OK")))</f>
        <v/>
      </c>
    </row>
    <row r="293">
      <c r="D293">
        <f>IF($B293="","",IFERROR(LOOKUP(2^15,SEARCH(Rules!$A$2:$A$200&amp;"",$B293)/(Rules!$A$2:$A$200&lt;&gt;""),Rules!$B$2:$B$200),"Uncategorized"))</f>
        <v/>
      </c>
      <c r="E293">
        <f>IF($B293="","",IF($C293&gt;=0,"Income","Expense"))</f>
        <v/>
      </c>
      <c r="F293">
        <f>IF($B293="","",IFERROR(LOOKUP(2^15,SEARCH(Rules!$A$2:$A$200&amp;"",$B293)/(Rules!$A$2:$A$200&lt;&gt;""),Rules!$A$2:$A$200),""))</f>
        <v/>
      </c>
      <c r="G293">
        <f>IF($B293="","",IF(D293="Uncategorized","⚠ Review",IF(IFERROR(LOOKUP(2^15,SEARCH(Rules!$A$2:$A$200&amp;"",$B293)/(Rules!$A$2:$A$200&lt;&gt;""),Rules!$C$2:$C$200),"")&lt;&gt;E293,"⚠ Check sign","OK")))</f>
        <v/>
      </c>
    </row>
    <row r="294">
      <c r="D294">
        <f>IF($B294="","",IFERROR(LOOKUP(2^15,SEARCH(Rules!$A$2:$A$200&amp;"",$B294)/(Rules!$A$2:$A$200&lt;&gt;""),Rules!$B$2:$B$200),"Uncategorized"))</f>
        <v/>
      </c>
      <c r="E294">
        <f>IF($B294="","",IF($C294&gt;=0,"Income","Expense"))</f>
        <v/>
      </c>
      <c r="F294">
        <f>IF($B294="","",IFERROR(LOOKUP(2^15,SEARCH(Rules!$A$2:$A$200&amp;"",$B294)/(Rules!$A$2:$A$200&lt;&gt;""),Rules!$A$2:$A$200),""))</f>
        <v/>
      </c>
      <c r="G294">
        <f>IF($B294="","",IF(D294="Uncategorized","⚠ Review",IF(IFERROR(LOOKUP(2^15,SEARCH(Rules!$A$2:$A$200&amp;"",$B294)/(Rules!$A$2:$A$200&lt;&gt;""),Rules!$C$2:$C$200),"")&lt;&gt;E294,"⚠ Check sign","OK")))</f>
        <v/>
      </c>
    </row>
    <row r="295">
      <c r="D295">
        <f>IF($B295="","",IFERROR(LOOKUP(2^15,SEARCH(Rules!$A$2:$A$200&amp;"",$B295)/(Rules!$A$2:$A$200&lt;&gt;""),Rules!$B$2:$B$200),"Uncategorized"))</f>
        <v/>
      </c>
      <c r="E295">
        <f>IF($B295="","",IF($C295&gt;=0,"Income","Expense"))</f>
        <v/>
      </c>
      <c r="F295">
        <f>IF($B295="","",IFERROR(LOOKUP(2^15,SEARCH(Rules!$A$2:$A$200&amp;"",$B295)/(Rules!$A$2:$A$200&lt;&gt;""),Rules!$A$2:$A$200),""))</f>
        <v/>
      </c>
      <c r="G295">
        <f>IF($B295="","",IF(D295="Uncategorized","⚠ Review",IF(IFERROR(LOOKUP(2^15,SEARCH(Rules!$A$2:$A$200&amp;"",$B295)/(Rules!$A$2:$A$200&lt;&gt;""),Rules!$C$2:$C$200),"")&lt;&gt;E295,"⚠ Check sign","OK")))</f>
        <v/>
      </c>
    </row>
    <row r="296">
      <c r="D296">
        <f>IF($B296="","",IFERROR(LOOKUP(2^15,SEARCH(Rules!$A$2:$A$200&amp;"",$B296)/(Rules!$A$2:$A$200&lt;&gt;""),Rules!$B$2:$B$200),"Uncategorized"))</f>
        <v/>
      </c>
      <c r="E296">
        <f>IF($B296="","",IF($C296&gt;=0,"Income","Expense"))</f>
        <v/>
      </c>
      <c r="F296">
        <f>IF($B296="","",IFERROR(LOOKUP(2^15,SEARCH(Rules!$A$2:$A$200&amp;"",$B296)/(Rules!$A$2:$A$200&lt;&gt;""),Rules!$A$2:$A$200),""))</f>
        <v/>
      </c>
      <c r="G296">
        <f>IF($B296="","",IF(D296="Uncategorized","⚠ Review",IF(IFERROR(LOOKUP(2^15,SEARCH(Rules!$A$2:$A$200&amp;"",$B296)/(Rules!$A$2:$A$200&lt;&gt;""),Rules!$C$2:$C$200),"")&lt;&gt;E296,"⚠ Check sign","OK")))</f>
        <v/>
      </c>
    </row>
    <row r="297">
      <c r="D297">
        <f>IF($B297="","",IFERROR(LOOKUP(2^15,SEARCH(Rules!$A$2:$A$200&amp;"",$B297)/(Rules!$A$2:$A$200&lt;&gt;""),Rules!$B$2:$B$200),"Uncategorized"))</f>
        <v/>
      </c>
      <c r="E297">
        <f>IF($B297="","",IF($C297&gt;=0,"Income","Expense"))</f>
        <v/>
      </c>
      <c r="F297">
        <f>IF($B297="","",IFERROR(LOOKUP(2^15,SEARCH(Rules!$A$2:$A$200&amp;"",$B297)/(Rules!$A$2:$A$200&lt;&gt;""),Rules!$A$2:$A$200),""))</f>
        <v/>
      </c>
      <c r="G297">
        <f>IF($B297="","",IF(D297="Uncategorized","⚠ Review",IF(IFERROR(LOOKUP(2^15,SEARCH(Rules!$A$2:$A$200&amp;"",$B297)/(Rules!$A$2:$A$200&lt;&gt;""),Rules!$C$2:$C$200),"")&lt;&gt;E297,"⚠ Check sign","OK")))</f>
        <v/>
      </c>
    </row>
    <row r="298">
      <c r="D298">
        <f>IF($B298="","",IFERROR(LOOKUP(2^15,SEARCH(Rules!$A$2:$A$200&amp;"",$B298)/(Rules!$A$2:$A$200&lt;&gt;""),Rules!$B$2:$B$200),"Uncategorized"))</f>
        <v/>
      </c>
      <c r="E298">
        <f>IF($B298="","",IF($C298&gt;=0,"Income","Expense"))</f>
        <v/>
      </c>
      <c r="F298">
        <f>IF($B298="","",IFERROR(LOOKUP(2^15,SEARCH(Rules!$A$2:$A$200&amp;"",$B298)/(Rules!$A$2:$A$200&lt;&gt;""),Rules!$A$2:$A$200),""))</f>
        <v/>
      </c>
      <c r="G298">
        <f>IF($B298="","",IF(D298="Uncategorized","⚠ Review",IF(IFERROR(LOOKUP(2^15,SEARCH(Rules!$A$2:$A$200&amp;"",$B298)/(Rules!$A$2:$A$200&lt;&gt;""),Rules!$C$2:$C$200),"")&lt;&gt;E298,"⚠ Check sign","OK")))</f>
        <v/>
      </c>
    </row>
    <row r="299">
      <c r="D299">
        <f>IF($B299="","",IFERROR(LOOKUP(2^15,SEARCH(Rules!$A$2:$A$200&amp;"",$B299)/(Rules!$A$2:$A$200&lt;&gt;""),Rules!$B$2:$B$200),"Uncategorized"))</f>
        <v/>
      </c>
      <c r="E299">
        <f>IF($B299="","",IF($C299&gt;=0,"Income","Expense"))</f>
        <v/>
      </c>
      <c r="F299">
        <f>IF($B299="","",IFERROR(LOOKUP(2^15,SEARCH(Rules!$A$2:$A$200&amp;"",$B299)/(Rules!$A$2:$A$200&lt;&gt;""),Rules!$A$2:$A$200),""))</f>
        <v/>
      </c>
      <c r="G299">
        <f>IF($B299="","",IF(D299="Uncategorized","⚠ Review",IF(IFERROR(LOOKUP(2^15,SEARCH(Rules!$A$2:$A$200&amp;"",$B299)/(Rules!$A$2:$A$200&lt;&gt;""),Rules!$C$2:$C$200),"")&lt;&gt;E299,"⚠ Check sign","OK")))</f>
        <v/>
      </c>
    </row>
    <row r="300">
      <c r="D300">
        <f>IF($B300="","",IFERROR(LOOKUP(2^15,SEARCH(Rules!$A$2:$A$200&amp;"",$B300)/(Rules!$A$2:$A$200&lt;&gt;""),Rules!$B$2:$B$200),"Uncategorized"))</f>
        <v/>
      </c>
      <c r="E300">
        <f>IF($B300="","",IF($C300&gt;=0,"Income","Expense"))</f>
        <v/>
      </c>
      <c r="F300">
        <f>IF($B300="","",IFERROR(LOOKUP(2^15,SEARCH(Rules!$A$2:$A$200&amp;"",$B300)/(Rules!$A$2:$A$200&lt;&gt;""),Rules!$A$2:$A$200),""))</f>
        <v/>
      </c>
      <c r="G300">
        <f>IF($B300="","",IF(D300="Uncategorized","⚠ Review",IF(IFERROR(LOOKUP(2^15,SEARCH(Rules!$A$2:$A$200&amp;"",$B300)/(Rules!$A$2:$A$200&lt;&gt;""),Rules!$C$2:$C$200),"")&lt;&gt;E300,"⚠ Check sign","OK")))</f>
        <v/>
      </c>
    </row>
    <row r="301">
      <c r="D301">
        <f>IF($B301="","",IFERROR(LOOKUP(2^15,SEARCH(Rules!$A$2:$A$200&amp;"",$B301)/(Rules!$A$2:$A$200&lt;&gt;""),Rules!$B$2:$B$200),"Uncategorized"))</f>
        <v/>
      </c>
      <c r="E301">
        <f>IF($B301="","",IF($C301&gt;=0,"Income","Expense"))</f>
        <v/>
      </c>
      <c r="F301">
        <f>IF($B301="","",IFERROR(LOOKUP(2^15,SEARCH(Rules!$A$2:$A$200&amp;"",$B301)/(Rules!$A$2:$A$200&lt;&gt;""),Rules!$A$2:$A$200),""))</f>
        <v/>
      </c>
      <c r="G301">
        <f>IF($B301="","",IF(D301="Uncategorized","⚠ Review",IF(IFERROR(LOOKUP(2^15,SEARCH(Rules!$A$2:$A$200&amp;"",$B301)/(Rules!$A$2:$A$200&lt;&gt;""),Rules!$C$2:$C$200),"")&lt;&gt;E301,"⚠ Check sign","OK")))</f>
        <v/>
      </c>
    </row>
    <row r="302">
      <c r="D302">
        <f>IF($B302="","",IFERROR(LOOKUP(2^15,SEARCH(Rules!$A$2:$A$200&amp;"",$B302)/(Rules!$A$2:$A$200&lt;&gt;""),Rules!$B$2:$B$200),"Uncategorized"))</f>
        <v/>
      </c>
      <c r="E302">
        <f>IF($B302="","",IF($C302&gt;=0,"Income","Expense"))</f>
        <v/>
      </c>
      <c r="F302">
        <f>IF($B302="","",IFERROR(LOOKUP(2^15,SEARCH(Rules!$A$2:$A$200&amp;"",$B302)/(Rules!$A$2:$A$200&lt;&gt;""),Rules!$A$2:$A$200),""))</f>
        <v/>
      </c>
      <c r="G302">
        <f>IF($B302="","",IF(D302="Uncategorized","⚠ Review",IF(IFERROR(LOOKUP(2^15,SEARCH(Rules!$A$2:$A$200&amp;"",$B302)/(Rules!$A$2:$A$200&lt;&gt;""),Rules!$C$2:$C$200),"")&lt;&gt;E302,"⚠ Check sign","OK")))</f>
        <v/>
      </c>
    </row>
    <row r="303">
      <c r="D303">
        <f>IF($B303="","",IFERROR(LOOKUP(2^15,SEARCH(Rules!$A$2:$A$200&amp;"",$B303)/(Rules!$A$2:$A$200&lt;&gt;""),Rules!$B$2:$B$200),"Uncategorized"))</f>
        <v/>
      </c>
      <c r="E303">
        <f>IF($B303="","",IF($C303&gt;=0,"Income","Expense"))</f>
        <v/>
      </c>
      <c r="F303">
        <f>IF($B303="","",IFERROR(LOOKUP(2^15,SEARCH(Rules!$A$2:$A$200&amp;"",$B303)/(Rules!$A$2:$A$200&lt;&gt;""),Rules!$A$2:$A$200),""))</f>
        <v/>
      </c>
      <c r="G303">
        <f>IF($B303="","",IF(D303="Uncategorized","⚠ Review",IF(IFERROR(LOOKUP(2^15,SEARCH(Rules!$A$2:$A$200&amp;"",$B303)/(Rules!$A$2:$A$200&lt;&gt;""),Rules!$C$2:$C$200),"")&lt;&gt;E303,"⚠ Check sign","OK")))</f>
        <v/>
      </c>
    </row>
    <row r="304">
      <c r="D304">
        <f>IF($B304="","",IFERROR(LOOKUP(2^15,SEARCH(Rules!$A$2:$A$200&amp;"",$B304)/(Rules!$A$2:$A$200&lt;&gt;""),Rules!$B$2:$B$200),"Uncategorized"))</f>
        <v/>
      </c>
      <c r="E304">
        <f>IF($B304="","",IF($C304&gt;=0,"Income","Expense"))</f>
        <v/>
      </c>
      <c r="F304">
        <f>IF($B304="","",IFERROR(LOOKUP(2^15,SEARCH(Rules!$A$2:$A$200&amp;"",$B304)/(Rules!$A$2:$A$200&lt;&gt;""),Rules!$A$2:$A$200),""))</f>
        <v/>
      </c>
      <c r="G304">
        <f>IF($B304="","",IF(D304="Uncategorized","⚠ Review",IF(IFERROR(LOOKUP(2^15,SEARCH(Rules!$A$2:$A$200&amp;"",$B304)/(Rules!$A$2:$A$200&lt;&gt;""),Rules!$C$2:$C$200),"")&lt;&gt;E304,"⚠ Check sign","OK")))</f>
        <v/>
      </c>
    </row>
    <row r="305">
      <c r="D305">
        <f>IF($B305="","",IFERROR(LOOKUP(2^15,SEARCH(Rules!$A$2:$A$200&amp;"",$B305)/(Rules!$A$2:$A$200&lt;&gt;""),Rules!$B$2:$B$200),"Uncategorized"))</f>
        <v/>
      </c>
      <c r="E305">
        <f>IF($B305="","",IF($C305&gt;=0,"Income","Expense"))</f>
        <v/>
      </c>
      <c r="F305">
        <f>IF($B305="","",IFERROR(LOOKUP(2^15,SEARCH(Rules!$A$2:$A$200&amp;"",$B305)/(Rules!$A$2:$A$200&lt;&gt;""),Rules!$A$2:$A$200),""))</f>
        <v/>
      </c>
      <c r="G305">
        <f>IF($B305="","",IF(D305="Uncategorized","⚠ Review",IF(IFERROR(LOOKUP(2^15,SEARCH(Rules!$A$2:$A$200&amp;"",$B305)/(Rules!$A$2:$A$200&lt;&gt;""),Rules!$C$2:$C$200),"")&lt;&gt;E305,"⚠ Check sign","OK")))</f>
        <v/>
      </c>
    </row>
    <row r="306">
      <c r="D306">
        <f>IF($B306="","",IFERROR(LOOKUP(2^15,SEARCH(Rules!$A$2:$A$200&amp;"",$B306)/(Rules!$A$2:$A$200&lt;&gt;""),Rules!$B$2:$B$200),"Uncategorized"))</f>
        <v/>
      </c>
      <c r="E306">
        <f>IF($B306="","",IF($C306&gt;=0,"Income","Expense"))</f>
        <v/>
      </c>
      <c r="F306">
        <f>IF($B306="","",IFERROR(LOOKUP(2^15,SEARCH(Rules!$A$2:$A$200&amp;"",$B306)/(Rules!$A$2:$A$200&lt;&gt;""),Rules!$A$2:$A$200),""))</f>
        <v/>
      </c>
      <c r="G306">
        <f>IF($B306="","",IF(D306="Uncategorized","⚠ Review",IF(IFERROR(LOOKUP(2^15,SEARCH(Rules!$A$2:$A$200&amp;"",$B306)/(Rules!$A$2:$A$200&lt;&gt;""),Rules!$C$2:$C$200),"")&lt;&gt;E306,"⚠ Check sign","OK")))</f>
        <v/>
      </c>
    </row>
    <row r="307">
      <c r="D307">
        <f>IF($B307="","",IFERROR(LOOKUP(2^15,SEARCH(Rules!$A$2:$A$200&amp;"",$B307)/(Rules!$A$2:$A$200&lt;&gt;""),Rules!$B$2:$B$200),"Uncategorized"))</f>
        <v/>
      </c>
      <c r="E307">
        <f>IF($B307="","",IF($C307&gt;=0,"Income","Expense"))</f>
        <v/>
      </c>
      <c r="F307">
        <f>IF($B307="","",IFERROR(LOOKUP(2^15,SEARCH(Rules!$A$2:$A$200&amp;"",$B307)/(Rules!$A$2:$A$200&lt;&gt;""),Rules!$A$2:$A$200),""))</f>
        <v/>
      </c>
      <c r="G307">
        <f>IF($B307="","",IF(D307="Uncategorized","⚠ Review",IF(IFERROR(LOOKUP(2^15,SEARCH(Rules!$A$2:$A$200&amp;"",$B307)/(Rules!$A$2:$A$200&lt;&gt;""),Rules!$C$2:$C$200),"")&lt;&gt;E307,"⚠ Check sign","OK")))</f>
        <v/>
      </c>
    </row>
    <row r="308">
      <c r="D308">
        <f>IF($B308="","",IFERROR(LOOKUP(2^15,SEARCH(Rules!$A$2:$A$200&amp;"",$B308)/(Rules!$A$2:$A$200&lt;&gt;""),Rules!$B$2:$B$200),"Uncategorized"))</f>
        <v/>
      </c>
      <c r="E308">
        <f>IF($B308="","",IF($C308&gt;=0,"Income","Expense"))</f>
        <v/>
      </c>
      <c r="F308">
        <f>IF($B308="","",IFERROR(LOOKUP(2^15,SEARCH(Rules!$A$2:$A$200&amp;"",$B308)/(Rules!$A$2:$A$200&lt;&gt;""),Rules!$A$2:$A$200),""))</f>
        <v/>
      </c>
      <c r="G308">
        <f>IF($B308="","",IF(D308="Uncategorized","⚠ Review",IF(IFERROR(LOOKUP(2^15,SEARCH(Rules!$A$2:$A$200&amp;"",$B308)/(Rules!$A$2:$A$200&lt;&gt;""),Rules!$C$2:$C$200),"")&lt;&gt;E308,"⚠ Check sign","OK")))</f>
        <v/>
      </c>
    </row>
    <row r="309">
      <c r="D309">
        <f>IF($B309="","",IFERROR(LOOKUP(2^15,SEARCH(Rules!$A$2:$A$200&amp;"",$B309)/(Rules!$A$2:$A$200&lt;&gt;""),Rules!$B$2:$B$200),"Uncategorized"))</f>
        <v/>
      </c>
      <c r="E309">
        <f>IF($B309="","",IF($C309&gt;=0,"Income","Expense"))</f>
        <v/>
      </c>
      <c r="F309">
        <f>IF($B309="","",IFERROR(LOOKUP(2^15,SEARCH(Rules!$A$2:$A$200&amp;"",$B309)/(Rules!$A$2:$A$200&lt;&gt;""),Rules!$A$2:$A$200),""))</f>
        <v/>
      </c>
      <c r="G309">
        <f>IF($B309="","",IF(D309="Uncategorized","⚠ Review",IF(IFERROR(LOOKUP(2^15,SEARCH(Rules!$A$2:$A$200&amp;"",$B309)/(Rules!$A$2:$A$200&lt;&gt;""),Rules!$C$2:$C$200),"")&lt;&gt;E309,"⚠ Check sign","OK")))</f>
        <v/>
      </c>
    </row>
    <row r="310">
      <c r="D310">
        <f>IF($B310="","",IFERROR(LOOKUP(2^15,SEARCH(Rules!$A$2:$A$200&amp;"",$B310)/(Rules!$A$2:$A$200&lt;&gt;""),Rules!$B$2:$B$200),"Uncategorized"))</f>
        <v/>
      </c>
      <c r="E310">
        <f>IF($B310="","",IF($C310&gt;=0,"Income","Expense"))</f>
        <v/>
      </c>
      <c r="F310">
        <f>IF($B310="","",IFERROR(LOOKUP(2^15,SEARCH(Rules!$A$2:$A$200&amp;"",$B310)/(Rules!$A$2:$A$200&lt;&gt;""),Rules!$A$2:$A$200),""))</f>
        <v/>
      </c>
      <c r="G310">
        <f>IF($B310="","",IF(D310="Uncategorized","⚠ Review",IF(IFERROR(LOOKUP(2^15,SEARCH(Rules!$A$2:$A$200&amp;"",$B310)/(Rules!$A$2:$A$200&lt;&gt;""),Rules!$C$2:$C$200),"")&lt;&gt;E310,"⚠ Check sign","OK")))</f>
        <v/>
      </c>
    </row>
    <row r="311">
      <c r="D311">
        <f>IF($B311="","",IFERROR(LOOKUP(2^15,SEARCH(Rules!$A$2:$A$200&amp;"",$B311)/(Rules!$A$2:$A$200&lt;&gt;""),Rules!$B$2:$B$200),"Uncategorized"))</f>
        <v/>
      </c>
      <c r="E311">
        <f>IF($B311="","",IF($C311&gt;=0,"Income","Expense"))</f>
        <v/>
      </c>
      <c r="F311">
        <f>IF($B311="","",IFERROR(LOOKUP(2^15,SEARCH(Rules!$A$2:$A$200&amp;"",$B311)/(Rules!$A$2:$A$200&lt;&gt;""),Rules!$A$2:$A$200),""))</f>
        <v/>
      </c>
      <c r="G311">
        <f>IF($B311="","",IF(D311="Uncategorized","⚠ Review",IF(IFERROR(LOOKUP(2^15,SEARCH(Rules!$A$2:$A$200&amp;"",$B311)/(Rules!$A$2:$A$200&lt;&gt;""),Rules!$C$2:$C$200),"")&lt;&gt;E311,"⚠ Check sign","OK")))</f>
        <v/>
      </c>
    </row>
    <row r="312">
      <c r="D312">
        <f>IF($B312="","",IFERROR(LOOKUP(2^15,SEARCH(Rules!$A$2:$A$200&amp;"",$B312)/(Rules!$A$2:$A$200&lt;&gt;""),Rules!$B$2:$B$200),"Uncategorized"))</f>
        <v/>
      </c>
      <c r="E312">
        <f>IF($B312="","",IF($C312&gt;=0,"Income","Expense"))</f>
        <v/>
      </c>
      <c r="F312">
        <f>IF($B312="","",IFERROR(LOOKUP(2^15,SEARCH(Rules!$A$2:$A$200&amp;"",$B312)/(Rules!$A$2:$A$200&lt;&gt;""),Rules!$A$2:$A$200),""))</f>
        <v/>
      </c>
      <c r="G312">
        <f>IF($B312="","",IF(D312="Uncategorized","⚠ Review",IF(IFERROR(LOOKUP(2^15,SEARCH(Rules!$A$2:$A$200&amp;"",$B312)/(Rules!$A$2:$A$200&lt;&gt;""),Rules!$C$2:$C$200),"")&lt;&gt;E312,"⚠ Check sign","OK")))</f>
        <v/>
      </c>
    </row>
    <row r="313">
      <c r="D313">
        <f>IF($B313="","",IFERROR(LOOKUP(2^15,SEARCH(Rules!$A$2:$A$200&amp;"",$B313)/(Rules!$A$2:$A$200&lt;&gt;""),Rules!$B$2:$B$200),"Uncategorized"))</f>
        <v/>
      </c>
      <c r="E313">
        <f>IF($B313="","",IF($C313&gt;=0,"Income","Expense"))</f>
        <v/>
      </c>
      <c r="F313">
        <f>IF($B313="","",IFERROR(LOOKUP(2^15,SEARCH(Rules!$A$2:$A$200&amp;"",$B313)/(Rules!$A$2:$A$200&lt;&gt;""),Rules!$A$2:$A$200),""))</f>
        <v/>
      </c>
      <c r="G313">
        <f>IF($B313="","",IF(D313="Uncategorized","⚠ Review",IF(IFERROR(LOOKUP(2^15,SEARCH(Rules!$A$2:$A$200&amp;"",$B313)/(Rules!$A$2:$A$200&lt;&gt;""),Rules!$C$2:$C$200),"")&lt;&gt;E313,"⚠ Check sign","OK")))</f>
        <v/>
      </c>
    </row>
    <row r="314">
      <c r="D314">
        <f>IF($B314="","",IFERROR(LOOKUP(2^15,SEARCH(Rules!$A$2:$A$200&amp;"",$B314)/(Rules!$A$2:$A$200&lt;&gt;""),Rules!$B$2:$B$200),"Uncategorized"))</f>
        <v/>
      </c>
      <c r="E314">
        <f>IF($B314="","",IF($C314&gt;=0,"Income","Expense"))</f>
        <v/>
      </c>
      <c r="F314">
        <f>IF($B314="","",IFERROR(LOOKUP(2^15,SEARCH(Rules!$A$2:$A$200&amp;"",$B314)/(Rules!$A$2:$A$200&lt;&gt;""),Rules!$A$2:$A$200),""))</f>
        <v/>
      </c>
      <c r="G314">
        <f>IF($B314="","",IF(D314="Uncategorized","⚠ Review",IF(IFERROR(LOOKUP(2^15,SEARCH(Rules!$A$2:$A$200&amp;"",$B314)/(Rules!$A$2:$A$200&lt;&gt;""),Rules!$C$2:$C$200),"")&lt;&gt;E314,"⚠ Check sign","OK")))</f>
        <v/>
      </c>
    </row>
    <row r="315">
      <c r="D315">
        <f>IF($B315="","",IFERROR(LOOKUP(2^15,SEARCH(Rules!$A$2:$A$200&amp;"",$B315)/(Rules!$A$2:$A$200&lt;&gt;""),Rules!$B$2:$B$200),"Uncategorized"))</f>
        <v/>
      </c>
      <c r="E315">
        <f>IF($B315="","",IF($C315&gt;=0,"Income","Expense"))</f>
        <v/>
      </c>
      <c r="F315">
        <f>IF($B315="","",IFERROR(LOOKUP(2^15,SEARCH(Rules!$A$2:$A$200&amp;"",$B315)/(Rules!$A$2:$A$200&lt;&gt;""),Rules!$A$2:$A$200),""))</f>
        <v/>
      </c>
      <c r="G315">
        <f>IF($B315="","",IF(D315="Uncategorized","⚠ Review",IF(IFERROR(LOOKUP(2^15,SEARCH(Rules!$A$2:$A$200&amp;"",$B315)/(Rules!$A$2:$A$200&lt;&gt;""),Rules!$C$2:$C$200),"")&lt;&gt;E315,"⚠ Check sign","OK")))</f>
        <v/>
      </c>
    </row>
    <row r="316">
      <c r="D316">
        <f>IF($B316="","",IFERROR(LOOKUP(2^15,SEARCH(Rules!$A$2:$A$200&amp;"",$B316)/(Rules!$A$2:$A$200&lt;&gt;""),Rules!$B$2:$B$200),"Uncategorized"))</f>
        <v/>
      </c>
      <c r="E316">
        <f>IF($B316="","",IF($C316&gt;=0,"Income","Expense"))</f>
        <v/>
      </c>
      <c r="F316">
        <f>IF($B316="","",IFERROR(LOOKUP(2^15,SEARCH(Rules!$A$2:$A$200&amp;"",$B316)/(Rules!$A$2:$A$200&lt;&gt;""),Rules!$A$2:$A$200),""))</f>
        <v/>
      </c>
      <c r="G316">
        <f>IF($B316="","",IF(D316="Uncategorized","⚠ Review",IF(IFERROR(LOOKUP(2^15,SEARCH(Rules!$A$2:$A$200&amp;"",$B316)/(Rules!$A$2:$A$200&lt;&gt;""),Rules!$C$2:$C$200),"")&lt;&gt;E316,"⚠ Check sign","OK")))</f>
        <v/>
      </c>
    </row>
    <row r="317">
      <c r="D317">
        <f>IF($B317="","",IFERROR(LOOKUP(2^15,SEARCH(Rules!$A$2:$A$200&amp;"",$B317)/(Rules!$A$2:$A$200&lt;&gt;""),Rules!$B$2:$B$200),"Uncategorized"))</f>
        <v/>
      </c>
      <c r="E317">
        <f>IF($B317="","",IF($C317&gt;=0,"Income","Expense"))</f>
        <v/>
      </c>
      <c r="F317">
        <f>IF($B317="","",IFERROR(LOOKUP(2^15,SEARCH(Rules!$A$2:$A$200&amp;"",$B317)/(Rules!$A$2:$A$200&lt;&gt;""),Rules!$A$2:$A$200),""))</f>
        <v/>
      </c>
      <c r="G317">
        <f>IF($B317="","",IF(D317="Uncategorized","⚠ Review",IF(IFERROR(LOOKUP(2^15,SEARCH(Rules!$A$2:$A$200&amp;"",$B317)/(Rules!$A$2:$A$200&lt;&gt;""),Rules!$C$2:$C$200),"")&lt;&gt;E317,"⚠ Check sign","OK")))</f>
        <v/>
      </c>
    </row>
    <row r="318">
      <c r="D318">
        <f>IF($B318="","",IFERROR(LOOKUP(2^15,SEARCH(Rules!$A$2:$A$200&amp;"",$B318)/(Rules!$A$2:$A$200&lt;&gt;""),Rules!$B$2:$B$200),"Uncategorized"))</f>
        <v/>
      </c>
      <c r="E318">
        <f>IF($B318="","",IF($C318&gt;=0,"Income","Expense"))</f>
        <v/>
      </c>
      <c r="F318">
        <f>IF($B318="","",IFERROR(LOOKUP(2^15,SEARCH(Rules!$A$2:$A$200&amp;"",$B318)/(Rules!$A$2:$A$200&lt;&gt;""),Rules!$A$2:$A$200),""))</f>
        <v/>
      </c>
      <c r="G318">
        <f>IF($B318="","",IF(D318="Uncategorized","⚠ Review",IF(IFERROR(LOOKUP(2^15,SEARCH(Rules!$A$2:$A$200&amp;"",$B318)/(Rules!$A$2:$A$200&lt;&gt;""),Rules!$C$2:$C$200),"")&lt;&gt;E318,"⚠ Check sign","OK")))</f>
        <v/>
      </c>
    </row>
    <row r="319">
      <c r="D319">
        <f>IF($B319="","",IFERROR(LOOKUP(2^15,SEARCH(Rules!$A$2:$A$200&amp;"",$B319)/(Rules!$A$2:$A$200&lt;&gt;""),Rules!$B$2:$B$200),"Uncategorized"))</f>
        <v/>
      </c>
      <c r="E319">
        <f>IF($B319="","",IF($C319&gt;=0,"Income","Expense"))</f>
        <v/>
      </c>
      <c r="F319">
        <f>IF($B319="","",IFERROR(LOOKUP(2^15,SEARCH(Rules!$A$2:$A$200&amp;"",$B319)/(Rules!$A$2:$A$200&lt;&gt;""),Rules!$A$2:$A$200),""))</f>
        <v/>
      </c>
      <c r="G319">
        <f>IF($B319="","",IF(D319="Uncategorized","⚠ Review",IF(IFERROR(LOOKUP(2^15,SEARCH(Rules!$A$2:$A$200&amp;"",$B319)/(Rules!$A$2:$A$200&lt;&gt;""),Rules!$C$2:$C$200),"")&lt;&gt;E319,"⚠ Check sign","OK")))</f>
        <v/>
      </c>
    </row>
    <row r="320">
      <c r="D320">
        <f>IF($B320="","",IFERROR(LOOKUP(2^15,SEARCH(Rules!$A$2:$A$200&amp;"",$B320)/(Rules!$A$2:$A$200&lt;&gt;""),Rules!$B$2:$B$200),"Uncategorized"))</f>
        <v/>
      </c>
      <c r="E320">
        <f>IF($B320="","",IF($C320&gt;=0,"Income","Expense"))</f>
        <v/>
      </c>
      <c r="F320">
        <f>IF($B320="","",IFERROR(LOOKUP(2^15,SEARCH(Rules!$A$2:$A$200&amp;"",$B320)/(Rules!$A$2:$A$200&lt;&gt;""),Rules!$A$2:$A$200),""))</f>
        <v/>
      </c>
      <c r="G320">
        <f>IF($B320="","",IF(D320="Uncategorized","⚠ Review",IF(IFERROR(LOOKUP(2^15,SEARCH(Rules!$A$2:$A$200&amp;"",$B320)/(Rules!$A$2:$A$200&lt;&gt;""),Rules!$C$2:$C$200),"")&lt;&gt;E320,"⚠ Check sign","OK")))</f>
        <v/>
      </c>
    </row>
    <row r="321">
      <c r="D321">
        <f>IF($B321="","",IFERROR(LOOKUP(2^15,SEARCH(Rules!$A$2:$A$200&amp;"",$B321)/(Rules!$A$2:$A$200&lt;&gt;""),Rules!$B$2:$B$200),"Uncategorized"))</f>
        <v/>
      </c>
      <c r="E321">
        <f>IF($B321="","",IF($C321&gt;=0,"Income","Expense"))</f>
        <v/>
      </c>
      <c r="F321">
        <f>IF($B321="","",IFERROR(LOOKUP(2^15,SEARCH(Rules!$A$2:$A$200&amp;"",$B321)/(Rules!$A$2:$A$200&lt;&gt;""),Rules!$A$2:$A$200),""))</f>
        <v/>
      </c>
      <c r="G321">
        <f>IF($B321="","",IF(D321="Uncategorized","⚠ Review",IF(IFERROR(LOOKUP(2^15,SEARCH(Rules!$A$2:$A$200&amp;"",$B321)/(Rules!$A$2:$A$200&lt;&gt;""),Rules!$C$2:$C$200),"")&lt;&gt;E321,"⚠ Check sign","OK")))</f>
        <v/>
      </c>
    </row>
    <row r="322">
      <c r="D322">
        <f>IF($B322="","",IFERROR(LOOKUP(2^15,SEARCH(Rules!$A$2:$A$200&amp;"",$B322)/(Rules!$A$2:$A$200&lt;&gt;""),Rules!$B$2:$B$200),"Uncategorized"))</f>
        <v/>
      </c>
      <c r="E322">
        <f>IF($B322="","",IF($C322&gt;=0,"Income","Expense"))</f>
        <v/>
      </c>
      <c r="F322">
        <f>IF($B322="","",IFERROR(LOOKUP(2^15,SEARCH(Rules!$A$2:$A$200&amp;"",$B322)/(Rules!$A$2:$A$200&lt;&gt;""),Rules!$A$2:$A$200),""))</f>
        <v/>
      </c>
      <c r="G322">
        <f>IF($B322="","",IF(D322="Uncategorized","⚠ Review",IF(IFERROR(LOOKUP(2^15,SEARCH(Rules!$A$2:$A$200&amp;"",$B322)/(Rules!$A$2:$A$200&lt;&gt;""),Rules!$C$2:$C$200),"")&lt;&gt;E322,"⚠ Check sign","OK")))</f>
        <v/>
      </c>
    </row>
    <row r="323">
      <c r="D323">
        <f>IF($B323="","",IFERROR(LOOKUP(2^15,SEARCH(Rules!$A$2:$A$200&amp;"",$B323)/(Rules!$A$2:$A$200&lt;&gt;""),Rules!$B$2:$B$200),"Uncategorized"))</f>
        <v/>
      </c>
      <c r="E323">
        <f>IF($B323="","",IF($C323&gt;=0,"Income","Expense"))</f>
        <v/>
      </c>
      <c r="F323">
        <f>IF($B323="","",IFERROR(LOOKUP(2^15,SEARCH(Rules!$A$2:$A$200&amp;"",$B323)/(Rules!$A$2:$A$200&lt;&gt;""),Rules!$A$2:$A$200),""))</f>
        <v/>
      </c>
      <c r="G323">
        <f>IF($B323="","",IF(D323="Uncategorized","⚠ Review",IF(IFERROR(LOOKUP(2^15,SEARCH(Rules!$A$2:$A$200&amp;"",$B323)/(Rules!$A$2:$A$200&lt;&gt;""),Rules!$C$2:$C$200),"")&lt;&gt;E323,"⚠ Check sign","OK")))</f>
        <v/>
      </c>
    </row>
    <row r="324">
      <c r="D324">
        <f>IF($B324="","",IFERROR(LOOKUP(2^15,SEARCH(Rules!$A$2:$A$200&amp;"",$B324)/(Rules!$A$2:$A$200&lt;&gt;""),Rules!$B$2:$B$200),"Uncategorized"))</f>
        <v/>
      </c>
      <c r="E324">
        <f>IF($B324="","",IF($C324&gt;=0,"Income","Expense"))</f>
        <v/>
      </c>
      <c r="F324">
        <f>IF($B324="","",IFERROR(LOOKUP(2^15,SEARCH(Rules!$A$2:$A$200&amp;"",$B324)/(Rules!$A$2:$A$200&lt;&gt;""),Rules!$A$2:$A$200),""))</f>
        <v/>
      </c>
      <c r="G324">
        <f>IF($B324="","",IF(D324="Uncategorized","⚠ Review",IF(IFERROR(LOOKUP(2^15,SEARCH(Rules!$A$2:$A$200&amp;"",$B324)/(Rules!$A$2:$A$200&lt;&gt;""),Rules!$C$2:$C$200),"")&lt;&gt;E324,"⚠ Check sign","OK")))</f>
        <v/>
      </c>
    </row>
    <row r="325">
      <c r="D325">
        <f>IF($B325="","",IFERROR(LOOKUP(2^15,SEARCH(Rules!$A$2:$A$200&amp;"",$B325)/(Rules!$A$2:$A$200&lt;&gt;""),Rules!$B$2:$B$200),"Uncategorized"))</f>
        <v/>
      </c>
      <c r="E325">
        <f>IF($B325="","",IF($C325&gt;=0,"Income","Expense"))</f>
        <v/>
      </c>
      <c r="F325">
        <f>IF($B325="","",IFERROR(LOOKUP(2^15,SEARCH(Rules!$A$2:$A$200&amp;"",$B325)/(Rules!$A$2:$A$200&lt;&gt;""),Rules!$A$2:$A$200),""))</f>
        <v/>
      </c>
      <c r="G325">
        <f>IF($B325="","",IF(D325="Uncategorized","⚠ Review",IF(IFERROR(LOOKUP(2^15,SEARCH(Rules!$A$2:$A$200&amp;"",$B325)/(Rules!$A$2:$A$200&lt;&gt;""),Rules!$C$2:$C$200),"")&lt;&gt;E325,"⚠ Check sign","OK")))</f>
        <v/>
      </c>
    </row>
    <row r="326">
      <c r="D326">
        <f>IF($B326="","",IFERROR(LOOKUP(2^15,SEARCH(Rules!$A$2:$A$200&amp;"",$B326)/(Rules!$A$2:$A$200&lt;&gt;""),Rules!$B$2:$B$200),"Uncategorized"))</f>
        <v/>
      </c>
      <c r="E326">
        <f>IF($B326="","",IF($C326&gt;=0,"Income","Expense"))</f>
        <v/>
      </c>
      <c r="F326">
        <f>IF($B326="","",IFERROR(LOOKUP(2^15,SEARCH(Rules!$A$2:$A$200&amp;"",$B326)/(Rules!$A$2:$A$200&lt;&gt;""),Rules!$A$2:$A$200),""))</f>
        <v/>
      </c>
      <c r="G326">
        <f>IF($B326="","",IF(D326="Uncategorized","⚠ Review",IF(IFERROR(LOOKUP(2^15,SEARCH(Rules!$A$2:$A$200&amp;"",$B326)/(Rules!$A$2:$A$200&lt;&gt;""),Rules!$C$2:$C$200),"")&lt;&gt;E326,"⚠ Check sign","OK")))</f>
        <v/>
      </c>
    </row>
    <row r="327">
      <c r="D327">
        <f>IF($B327="","",IFERROR(LOOKUP(2^15,SEARCH(Rules!$A$2:$A$200&amp;"",$B327)/(Rules!$A$2:$A$200&lt;&gt;""),Rules!$B$2:$B$200),"Uncategorized"))</f>
        <v/>
      </c>
      <c r="E327">
        <f>IF($B327="","",IF($C327&gt;=0,"Income","Expense"))</f>
        <v/>
      </c>
      <c r="F327">
        <f>IF($B327="","",IFERROR(LOOKUP(2^15,SEARCH(Rules!$A$2:$A$200&amp;"",$B327)/(Rules!$A$2:$A$200&lt;&gt;""),Rules!$A$2:$A$200),""))</f>
        <v/>
      </c>
      <c r="G327">
        <f>IF($B327="","",IF(D327="Uncategorized","⚠ Review",IF(IFERROR(LOOKUP(2^15,SEARCH(Rules!$A$2:$A$200&amp;"",$B327)/(Rules!$A$2:$A$200&lt;&gt;""),Rules!$C$2:$C$200),"")&lt;&gt;E327,"⚠ Check sign","OK")))</f>
        <v/>
      </c>
    </row>
    <row r="328">
      <c r="D328">
        <f>IF($B328="","",IFERROR(LOOKUP(2^15,SEARCH(Rules!$A$2:$A$200&amp;"",$B328)/(Rules!$A$2:$A$200&lt;&gt;""),Rules!$B$2:$B$200),"Uncategorized"))</f>
        <v/>
      </c>
      <c r="E328">
        <f>IF($B328="","",IF($C328&gt;=0,"Income","Expense"))</f>
        <v/>
      </c>
      <c r="F328">
        <f>IF($B328="","",IFERROR(LOOKUP(2^15,SEARCH(Rules!$A$2:$A$200&amp;"",$B328)/(Rules!$A$2:$A$200&lt;&gt;""),Rules!$A$2:$A$200),""))</f>
        <v/>
      </c>
      <c r="G328">
        <f>IF($B328="","",IF(D328="Uncategorized","⚠ Review",IF(IFERROR(LOOKUP(2^15,SEARCH(Rules!$A$2:$A$200&amp;"",$B328)/(Rules!$A$2:$A$200&lt;&gt;""),Rules!$C$2:$C$200),"")&lt;&gt;E328,"⚠ Check sign","OK")))</f>
        <v/>
      </c>
    </row>
    <row r="329">
      <c r="D329">
        <f>IF($B329="","",IFERROR(LOOKUP(2^15,SEARCH(Rules!$A$2:$A$200&amp;"",$B329)/(Rules!$A$2:$A$200&lt;&gt;""),Rules!$B$2:$B$200),"Uncategorized"))</f>
        <v/>
      </c>
      <c r="E329">
        <f>IF($B329="","",IF($C329&gt;=0,"Income","Expense"))</f>
        <v/>
      </c>
      <c r="F329">
        <f>IF($B329="","",IFERROR(LOOKUP(2^15,SEARCH(Rules!$A$2:$A$200&amp;"",$B329)/(Rules!$A$2:$A$200&lt;&gt;""),Rules!$A$2:$A$200),""))</f>
        <v/>
      </c>
      <c r="G329">
        <f>IF($B329="","",IF(D329="Uncategorized","⚠ Review",IF(IFERROR(LOOKUP(2^15,SEARCH(Rules!$A$2:$A$200&amp;"",$B329)/(Rules!$A$2:$A$200&lt;&gt;""),Rules!$C$2:$C$200),"")&lt;&gt;E329,"⚠ Check sign","OK")))</f>
        <v/>
      </c>
    </row>
    <row r="330">
      <c r="D330">
        <f>IF($B330="","",IFERROR(LOOKUP(2^15,SEARCH(Rules!$A$2:$A$200&amp;"",$B330)/(Rules!$A$2:$A$200&lt;&gt;""),Rules!$B$2:$B$200),"Uncategorized"))</f>
        <v/>
      </c>
      <c r="E330">
        <f>IF($B330="","",IF($C330&gt;=0,"Income","Expense"))</f>
        <v/>
      </c>
      <c r="F330">
        <f>IF($B330="","",IFERROR(LOOKUP(2^15,SEARCH(Rules!$A$2:$A$200&amp;"",$B330)/(Rules!$A$2:$A$200&lt;&gt;""),Rules!$A$2:$A$200),""))</f>
        <v/>
      </c>
      <c r="G330">
        <f>IF($B330="","",IF(D330="Uncategorized","⚠ Review",IF(IFERROR(LOOKUP(2^15,SEARCH(Rules!$A$2:$A$200&amp;"",$B330)/(Rules!$A$2:$A$200&lt;&gt;""),Rules!$C$2:$C$200),"")&lt;&gt;E330,"⚠ Check sign","OK")))</f>
        <v/>
      </c>
    </row>
    <row r="331">
      <c r="D331">
        <f>IF($B331="","",IFERROR(LOOKUP(2^15,SEARCH(Rules!$A$2:$A$200&amp;"",$B331)/(Rules!$A$2:$A$200&lt;&gt;""),Rules!$B$2:$B$200),"Uncategorized"))</f>
        <v/>
      </c>
      <c r="E331">
        <f>IF($B331="","",IF($C331&gt;=0,"Income","Expense"))</f>
        <v/>
      </c>
      <c r="F331">
        <f>IF($B331="","",IFERROR(LOOKUP(2^15,SEARCH(Rules!$A$2:$A$200&amp;"",$B331)/(Rules!$A$2:$A$200&lt;&gt;""),Rules!$A$2:$A$200),""))</f>
        <v/>
      </c>
      <c r="G331">
        <f>IF($B331="","",IF(D331="Uncategorized","⚠ Review",IF(IFERROR(LOOKUP(2^15,SEARCH(Rules!$A$2:$A$200&amp;"",$B331)/(Rules!$A$2:$A$200&lt;&gt;""),Rules!$C$2:$C$200),"")&lt;&gt;E331,"⚠ Check sign","OK")))</f>
        <v/>
      </c>
    </row>
    <row r="332">
      <c r="D332">
        <f>IF($B332="","",IFERROR(LOOKUP(2^15,SEARCH(Rules!$A$2:$A$200&amp;"",$B332)/(Rules!$A$2:$A$200&lt;&gt;""),Rules!$B$2:$B$200),"Uncategorized"))</f>
        <v/>
      </c>
      <c r="E332">
        <f>IF($B332="","",IF($C332&gt;=0,"Income","Expense"))</f>
        <v/>
      </c>
      <c r="F332">
        <f>IF($B332="","",IFERROR(LOOKUP(2^15,SEARCH(Rules!$A$2:$A$200&amp;"",$B332)/(Rules!$A$2:$A$200&lt;&gt;""),Rules!$A$2:$A$200),""))</f>
        <v/>
      </c>
      <c r="G332">
        <f>IF($B332="","",IF(D332="Uncategorized","⚠ Review",IF(IFERROR(LOOKUP(2^15,SEARCH(Rules!$A$2:$A$200&amp;"",$B332)/(Rules!$A$2:$A$200&lt;&gt;""),Rules!$C$2:$C$200),"")&lt;&gt;E332,"⚠ Check sign","OK")))</f>
        <v/>
      </c>
    </row>
    <row r="333">
      <c r="D333">
        <f>IF($B333="","",IFERROR(LOOKUP(2^15,SEARCH(Rules!$A$2:$A$200&amp;"",$B333)/(Rules!$A$2:$A$200&lt;&gt;""),Rules!$B$2:$B$200),"Uncategorized"))</f>
        <v/>
      </c>
      <c r="E333">
        <f>IF($B333="","",IF($C333&gt;=0,"Income","Expense"))</f>
        <v/>
      </c>
      <c r="F333">
        <f>IF($B333="","",IFERROR(LOOKUP(2^15,SEARCH(Rules!$A$2:$A$200&amp;"",$B333)/(Rules!$A$2:$A$200&lt;&gt;""),Rules!$A$2:$A$200),""))</f>
        <v/>
      </c>
      <c r="G333">
        <f>IF($B333="","",IF(D333="Uncategorized","⚠ Review",IF(IFERROR(LOOKUP(2^15,SEARCH(Rules!$A$2:$A$200&amp;"",$B333)/(Rules!$A$2:$A$200&lt;&gt;""),Rules!$C$2:$C$200),"")&lt;&gt;E333,"⚠ Check sign","OK")))</f>
        <v/>
      </c>
    </row>
    <row r="334">
      <c r="D334">
        <f>IF($B334="","",IFERROR(LOOKUP(2^15,SEARCH(Rules!$A$2:$A$200&amp;"",$B334)/(Rules!$A$2:$A$200&lt;&gt;""),Rules!$B$2:$B$200),"Uncategorized"))</f>
        <v/>
      </c>
      <c r="E334">
        <f>IF($B334="","",IF($C334&gt;=0,"Income","Expense"))</f>
        <v/>
      </c>
      <c r="F334">
        <f>IF($B334="","",IFERROR(LOOKUP(2^15,SEARCH(Rules!$A$2:$A$200&amp;"",$B334)/(Rules!$A$2:$A$200&lt;&gt;""),Rules!$A$2:$A$200),""))</f>
        <v/>
      </c>
      <c r="G334">
        <f>IF($B334="","",IF(D334="Uncategorized","⚠ Review",IF(IFERROR(LOOKUP(2^15,SEARCH(Rules!$A$2:$A$200&amp;"",$B334)/(Rules!$A$2:$A$200&lt;&gt;""),Rules!$C$2:$C$200),"")&lt;&gt;E334,"⚠ Check sign","OK")))</f>
        <v/>
      </c>
    </row>
    <row r="335">
      <c r="D335">
        <f>IF($B335="","",IFERROR(LOOKUP(2^15,SEARCH(Rules!$A$2:$A$200&amp;"",$B335)/(Rules!$A$2:$A$200&lt;&gt;""),Rules!$B$2:$B$200),"Uncategorized"))</f>
        <v/>
      </c>
      <c r="E335">
        <f>IF($B335="","",IF($C335&gt;=0,"Income","Expense"))</f>
        <v/>
      </c>
      <c r="F335">
        <f>IF($B335="","",IFERROR(LOOKUP(2^15,SEARCH(Rules!$A$2:$A$200&amp;"",$B335)/(Rules!$A$2:$A$200&lt;&gt;""),Rules!$A$2:$A$200),""))</f>
        <v/>
      </c>
      <c r="G335">
        <f>IF($B335="","",IF(D335="Uncategorized","⚠ Review",IF(IFERROR(LOOKUP(2^15,SEARCH(Rules!$A$2:$A$200&amp;"",$B335)/(Rules!$A$2:$A$200&lt;&gt;""),Rules!$C$2:$C$200),"")&lt;&gt;E335,"⚠ Check sign","OK")))</f>
        <v/>
      </c>
    </row>
    <row r="336">
      <c r="D336">
        <f>IF($B336="","",IFERROR(LOOKUP(2^15,SEARCH(Rules!$A$2:$A$200&amp;"",$B336)/(Rules!$A$2:$A$200&lt;&gt;""),Rules!$B$2:$B$200),"Uncategorized"))</f>
        <v/>
      </c>
      <c r="E336">
        <f>IF($B336="","",IF($C336&gt;=0,"Income","Expense"))</f>
        <v/>
      </c>
      <c r="F336">
        <f>IF($B336="","",IFERROR(LOOKUP(2^15,SEARCH(Rules!$A$2:$A$200&amp;"",$B336)/(Rules!$A$2:$A$200&lt;&gt;""),Rules!$A$2:$A$200),""))</f>
        <v/>
      </c>
      <c r="G336">
        <f>IF($B336="","",IF(D336="Uncategorized","⚠ Review",IF(IFERROR(LOOKUP(2^15,SEARCH(Rules!$A$2:$A$200&amp;"",$B336)/(Rules!$A$2:$A$200&lt;&gt;""),Rules!$C$2:$C$200),"")&lt;&gt;E336,"⚠ Check sign","OK")))</f>
        <v/>
      </c>
    </row>
    <row r="337">
      <c r="D337">
        <f>IF($B337="","",IFERROR(LOOKUP(2^15,SEARCH(Rules!$A$2:$A$200&amp;"",$B337)/(Rules!$A$2:$A$200&lt;&gt;""),Rules!$B$2:$B$200),"Uncategorized"))</f>
        <v/>
      </c>
      <c r="E337">
        <f>IF($B337="","",IF($C337&gt;=0,"Income","Expense"))</f>
        <v/>
      </c>
      <c r="F337">
        <f>IF($B337="","",IFERROR(LOOKUP(2^15,SEARCH(Rules!$A$2:$A$200&amp;"",$B337)/(Rules!$A$2:$A$200&lt;&gt;""),Rules!$A$2:$A$200),""))</f>
        <v/>
      </c>
      <c r="G337">
        <f>IF($B337="","",IF(D337="Uncategorized","⚠ Review",IF(IFERROR(LOOKUP(2^15,SEARCH(Rules!$A$2:$A$200&amp;"",$B337)/(Rules!$A$2:$A$200&lt;&gt;""),Rules!$C$2:$C$200),"")&lt;&gt;E337,"⚠ Check sign","OK")))</f>
        <v/>
      </c>
    </row>
    <row r="338">
      <c r="D338">
        <f>IF($B338="","",IFERROR(LOOKUP(2^15,SEARCH(Rules!$A$2:$A$200&amp;"",$B338)/(Rules!$A$2:$A$200&lt;&gt;""),Rules!$B$2:$B$200),"Uncategorized"))</f>
        <v/>
      </c>
      <c r="E338">
        <f>IF($B338="","",IF($C338&gt;=0,"Income","Expense"))</f>
        <v/>
      </c>
      <c r="F338">
        <f>IF($B338="","",IFERROR(LOOKUP(2^15,SEARCH(Rules!$A$2:$A$200&amp;"",$B338)/(Rules!$A$2:$A$200&lt;&gt;""),Rules!$A$2:$A$200),""))</f>
        <v/>
      </c>
      <c r="G338">
        <f>IF($B338="","",IF(D338="Uncategorized","⚠ Review",IF(IFERROR(LOOKUP(2^15,SEARCH(Rules!$A$2:$A$200&amp;"",$B338)/(Rules!$A$2:$A$200&lt;&gt;""),Rules!$C$2:$C$200),"")&lt;&gt;E338,"⚠ Check sign","OK")))</f>
        <v/>
      </c>
    </row>
    <row r="339">
      <c r="D339">
        <f>IF($B339="","",IFERROR(LOOKUP(2^15,SEARCH(Rules!$A$2:$A$200&amp;"",$B339)/(Rules!$A$2:$A$200&lt;&gt;""),Rules!$B$2:$B$200),"Uncategorized"))</f>
        <v/>
      </c>
      <c r="E339">
        <f>IF($B339="","",IF($C339&gt;=0,"Income","Expense"))</f>
        <v/>
      </c>
      <c r="F339">
        <f>IF($B339="","",IFERROR(LOOKUP(2^15,SEARCH(Rules!$A$2:$A$200&amp;"",$B339)/(Rules!$A$2:$A$200&lt;&gt;""),Rules!$A$2:$A$200),""))</f>
        <v/>
      </c>
      <c r="G339">
        <f>IF($B339="","",IF(D339="Uncategorized","⚠ Review",IF(IFERROR(LOOKUP(2^15,SEARCH(Rules!$A$2:$A$200&amp;"",$B339)/(Rules!$A$2:$A$200&lt;&gt;""),Rules!$C$2:$C$200),"")&lt;&gt;E339,"⚠ Check sign","OK")))</f>
        <v/>
      </c>
    </row>
    <row r="340">
      <c r="D340">
        <f>IF($B340="","",IFERROR(LOOKUP(2^15,SEARCH(Rules!$A$2:$A$200&amp;"",$B340)/(Rules!$A$2:$A$200&lt;&gt;""),Rules!$B$2:$B$200),"Uncategorized"))</f>
        <v/>
      </c>
      <c r="E340">
        <f>IF($B340="","",IF($C340&gt;=0,"Income","Expense"))</f>
        <v/>
      </c>
      <c r="F340">
        <f>IF($B340="","",IFERROR(LOOKUP(2^15,SEARCH(Rules!$A$2:$A$200&amp;"",$B340)/(Rules!$A$2:$A$200&lt;&gt;""),Rules!$A$2:$A$200),""))</f>
        <v/>
      </c>
      <c r="G340">
        <f>IF($B340="","",IF(D340="Uncategorized","⚠ Review",IF(IFERROR(LOOKUP(2^15,SEARCH(Rules!$A$2:$A$200&amp;"",$B340)/(Rules!$A$2:$A$200&lt;&gt;""),Rules!$C$2:$C$200),"")&lt;&gt;E340,"⚠ Check sign","OK")))</f>
        <v/>
      </c>
    </row>
    <row r="341">
      <c r="D341">
        <f>IF($B341="","",IFERROR(LOOKUP(2^15,SEARCH(Rules!$A$2:$A$200&amp;"",$B341)/(Rules!$A$2:$A$200&lt;&gt;""),Rules!$B$2:$B$200),"Uncategorized"))</f>
        <v/>
      </c>
      <c r="E341">
        <f>IF($B341="","",IF($C341&gt;=0,"Income","Expense"))</f>
        <v/>
      </c>
      <c r="F341">
        <f>IF($B341="","",IFERROR(LOOKUP(2^15,SEARCH(Rules!$A$2:$A$200&amp;"",$B341)/(Rules!$A$2:$A$200&lt;&gt;""),Rules!$A$2:$A$200),""))</f>
        <v/>
      </c>
      <c r="G341">
        <f>IF($B341="","",IF(D341="Uncategorized","⚠ Review",IF(IFERROR(LOOKUP(2^15,SEARCH(Rules!$A$2:$A$200&amp;"",$B341)/(Rules!$A$2:$A$200&lt;&gt;""),Rules!$C$2:$C$200),"")&lt;&gt;E341,"⚠ Check sign","OK")))</f>
        <v/>
      </c>
    </row>
    <row r="342">
      <c r="D342">
        <f>IF($B342="","",IFERROR(LOOKUP(2^15,SEARCH(Rules!$A$2:$A$200&amp;"",$B342)/(Rules!$A$2:$A$200&lt;&gt;""),Rules!$B$2:$B$200),"Uncategorized"))</f>
        <v/>
      </c>
      <c r="E342">
        <f>IF($B342="","",IF($C342&gt;=0,"Income","Expense"))</f>
        <v/>
      </c>
      <c r="F342">
        <f>IF($B342="","",IFERROR(LOOKUP(2^15,SEARCH(Rules!$A$2:$A$200&amp;"",$B342)/(Rules!$A$2:$A$200&lt;&gt;""),Rules!$A$2:$A$200),""))</f>
        <v/>
      </c>
      <c r="G342">
        <f>IF($B342="","",IF(D342="Uncategorized","⚠ Review",IF(IFERROR(LOOKUP(2^15,SEARCH(Rules!$A$2:$A$200&amp;"",$B342)/(Rules!$A$2:$A$200&lt;&gt;""),Rules!$C$2:$C$200),"")&lt;&gt;E342,"⚠ Check sign","OK")))</f>
        <v/>
      </c>
    </row>
    <row r="343">
      <c r="D343">
        <f>IF($B343="","",IFERROR(LOOKUP(2^15,SEARCH(Rules!$A$2:$A$200&amp;"",$B343)/(Rules!$A$2:$A$200&lt;&gt;""),Rules!$B$2:$B$200),"Uncategorized"))</f>
        <v/>
      </c>
      <c r="E343">
        <f>IF($B343="","",IF($C343&gt;=0,"Income","Expense"))</f>
        <v/>
      </c>
      <c r="F343">
        <f>IF($B343="","",IFERROR(LOOKUP(2^15,SEARCH(Rules!$A$2:$A$200&amp;"",$B343)/(Rules!$A$2:$A$200&lt;&gt;""),Rules!$A$2:$A$200),""))</f>
        <v/>
      </c>
      <c r="G343">
        <f>IF($B343="","",IF(D343="Uncategorized","⚠ Review",IF(IFERROR(LOOKUP(2^15,SEARCH(Rules!$A$2:$A$200&amp;"",$B343)/(Rules!$A$2:$A$200&lt;&gt;""),Rules!$C$2:$C$200),"")&lt;&gt;E343,"⚠ Check sign","OK")))</f>
        <v/>
      </c>
    </row>
    <row r="344">
      <c r="D344">
        <f>IF($B344="","",IFERROR(LOOKUP(2^15,SEARCH(Rules!$A$2:$A$200&amp;"",$B344)/(Rules!$A$2:$A$200&lt;&gt;""),Rules!$B$2:$B$200),"Uncategorized"))</f>
        <v/>
      </c>
      <c r="E344">
        <f>IF($B344="","",IF($C344&gt;=0,"Income","Expense"))</f>
        <v/>
      </c>
      <c r="F344">
        <f>IF($B344="","",IFERROR(LOOKUP(2^15,SEARCH(Rules!$A$2:$A$200&amp;"",$B344)/(Rules!$A$2:$A$200&lt;&gt;""),Rules!$A$2:$A$200),""))</f>
        <v/>
      </c>
      <c r="G344">
        <f>IF($B344="","",IF(D344="Uncategorized","⚠ Review",IF(IFERROR(LOOKUP(2^15,SEARCH(Rules!$A$2:$A$200&amp;"",$B344)/(Rules!$A$2:$A$200&lt;&gt;""),Rules!$C$2:$C$200),"")&lt;&gt;E344,"⚠ Check sign","OK")))</f>
        <v/>
      </c>
    </row>
    <row r="345">
      <c r="D345">
        <f>IF($B345="","",IFERROR(LOOKUP(2^15,SEARCH(Rules!$A$2:$A$200&amp;"",$B345)/(Rules!$A$2:$A$200&lt;&gt;""),Rules!$B$2:$B$200),"Uncategorized"))</f>
        <v/>
      </c>
      <c r="E345">
        <f>IF($B345="","",IF($C345&gt;=0,"Income","Expense"))</f>
        <v/>
      </c>
      <c r="F345">
        <f>IF($B345="","",IFERROR(LOOKUP(2^15,SEARCH(Rules!$A$2:$A$200&amp;"",$B345)/(Rules!$A$2:$A$200&lt;&gt;""),Rules!$A$2:$A$200),""))</f>
        <v/>
      </c>
      <c r="G345">
        <f>IF($B345="","",IF(D345="Uncategorized","⚠ Review",IF(IFERROR(LOOKUP(2^15,SEARCH(Rules!$A$2:$A$200&amp;"",$B345)/(Rules!$A$2:$A$200&lt;&gt;""),Rules!$C$2:$C$200),"")&lt;&gt;E345,"⚠ Check sign","OK")))</f>
        <v/>
      </c>
    </row>
    <row r="346">
      <c r="D346">
        <f>IF($B346="","",IFERROR(LOOKUP(2^15,SEARCH(Rules!$A$2:$A$200&amp;"",$B346)/(Rules!$A$2:$A$200&lt;&gt;""),Rules!$B$2:$B$200),"Uncategorized"))</f>
        <v/>
      </c>
      <c r="E346">
        <f>IF($B346="","",IF($C346&gt;=0,"Income","Expense"))</f>
        <v/>
      </c>
      <c r="F346">
        <f>IF($B346="","",IFERROR(LOOKUP(2^15,SEARCH(Rules!$A$2:$A$200&amp;"",$B346)/(Rules!$A$2:$A$200&lt;&gt;""),Rules!$A$2:$A$200),""))</f>
        <v/>
      </c>
      <c r="G346">
        <f>IF($B346="","",IF(D346="Uncategorized","⚠ Review",IF(IFERROR(LOOKUP(2^15,SEARCH(Rules!$A$2:$A$200&amp;"",$B346)/(Rules!$A$2:$A$200&lt;&gt;""),Rules!$C$2:$C$200),"")&lt;&gt;E346,"⚠ Check sign","OK")))</f>
        <v/>
      </c>
    </row>
    <row r="347">
      <c r="D347">
        <f>IF($B347="","",IFERROR(LOOKUP(2^15,SEARCH(Rules!$A$2:$A$200&amp;"",$B347)/(Rules!$A$2:$A$200&lt;&gt;""),Rules!$B$2:$B$200),"Uncategorized"))</f>
        <v/>
      </c>
      <c r="E347">
        <f>IF($B347="","",IF($C347&gt;=0,"Income","Expense"))</f>
        <v/>
      </c>
      <c r="F347">
        <f>IF($B347="","",IFERROR(LOOKUP(2^15,SEARCH(Rules!$A$2:$A$200&amp;"",$B347)/(Rules!$A$2:$A$200&lt;&gt;""),Rules!$A$2:$A$200),""))</f>
        <v/>
      </c>
      <c r="G347">
        <f>IF($B347="","",IF(D347="Uncategorized","⚠ Review",IF(IFERROR(LOOKUP(2^15,SEARCH(Rules!$A$2:$A$200&amp;"",$B347)/(Rules!$A$2:$A$200&lt;&gt;""),Rules!$C$2:$C$200),"")&lt;&gt;E347,"⚠ Check sign","OK")))</f>
        <v/>
      </c>
    </row>
    <row r="348">
      <c r="D348">
        <f>IF($B348="","",IFERROR(LOOKUP(2^15,SEARCH(Rules!$A$2:$A$200&amp;"",$B348)/(Rules!$A$2:$A$200&lt;&gt;""),Rules!$B$2:$B$200),"Uncategorized"))</f>
        <v/>
      </c>
      <c r="E348">
        <f>IF($B348="","",IF($C348&gt;=0,"Income","Expense"))</f>
        <v/>
      </c>
      <c r="F348">
        <f>IF($B348="","",IFERROR(LOOKUP(2^15,SEARCH(Rules!$A$2:$A$200&amp;"",$B348)/(Rules!$A$2:$A$200&lt;&gt;""),Rules!$A$2:$A$200),""))</f>
        <v/>
      </c>
      <c r="G348">
        <f>IF($B348="","",IF(D348="Uncategorized","⚠ Review",IF(IFERROR(LOOKUP(2^15,SEARCH(Rules!$A$2:$A$200&amp;"",$B348)/(Rules!$A$2:$A$200&lt;&gt;""),Rules!$C$2:$C$200),"")&lt;&gt;E348,"⚠ Check sign","OK")))</f>
        <v/>
      </c>
    </row>
    <row r="349">
      <c r="D349">
        <f>IF($B349="","",IFERROR(LOOKUP(2^15,SEARCH(Rules!$A$2:$A$200&amp;"",$B349)/(Rules!$A$2:$A$200&lt;&gt;""),Rules!$B$2:$B$200),"Uncategorized"))</f>
        <v/>
      </c>
      <c r="E349">
        <f>IF($B349="","",IF($C349&gt;=0,"Income","Expense"))</f>
        <v/>
      </c>
      <c r="F349">
        <f>IF($B349="","",IFERROR(LOOKUP(2^15,SEARCH(Rules!$A$2:$A$200&amp;"",$B349)/(Rules!$A$2:$A$200&lt;&gt;""),Rules!$A$2:$A$200),""))</f>
        <v/>
      </c>
      <c r="G349">
        <f>IF($B349="","",IF(D349="Uncategorized","⚠ Review",IF(IFERROR(LOOKUP(2^15,SEARCH(Rules!$A$2:$A$200&amp;"",$B349)/(Rules!$A$2:$A$200&lt;&gt;""),Rules!$C$2:$C$200),"")&lt;&gt;E349,"⚠ Check sign","OK")))</f>
        <v/>
      </c>
    </row>
    <row r="350">
      <c r="D350">
        <f>IF($B350="","",IFERROR(LOOKUP(2^15,SEARCH(Rules!$A$2:$A$200&amp;"",$B350)/(Rules!$A$2:$A$200&lt;&gt;""),Rules!$B$2:$B$200),"Uncategorized"))</f>
        <v/>
      </c>
      <c r="E350">
        <f>IF($B350="","",IF($C350&gt;=0,"Income","Expense"))</f>
        <v/>
      </c>
      <c r="F350">
        <f>IF($B350="","",IFERROR(LOOKUP(2^15,SEARCH(Rules!$A$2:$A$200&amp;"",$B350)/(Rules!$A$2:$A$200&lt;&gt;""),Rules!$A$2:$A$200),""))</f>
        <v/>
      </c>
      <c r="G350">
        <f>IF($B350="","",IF(D350="Uncategorized","⚠ Review",IF(IFERROR(LOOKUP(2^15,SEARCH(Rules!$A$2:$A$200&amp;"",$B350)/(Rules!$A$2:$A$200&lt;&gt;""),Rules!$C$2:$C$200),"")&lt;&gt;E350,"⚠ Check sign","OK")))</f>
        <v/>
      </c>
    </row>
    <row r="351">
      <c r="D351">
        <f>IF($B351="","",IFERROR(LOOKUP(2^15,SEARCH(Rules!$A$2:$A$200&amp;"",$B351)/(Rules!$A$2:$A$200&lt;&gt;""),Rules!$B$2:$B$200),"Uncategorized"))</f>
        <v/>
      </c>
      <c r="E351">
        <f>IF($B351="","",IF($C351&gt;=0,"Income","Expense"))</f>
        <v/>
      </c>
      <c r="F351">
        <f>IF($B351="","",IFERROR(LOOKUP(2^15,SEARCH(Rules!$A$2:$A$200&amp;"",$B351)/(Rules!$A$2:$A$200&lt;&gt;""),Rules!$A$2:$A$200),""))</f>
        <v/>
      </c>
      <c r="G351">
        <f>IF($B351="","",IF(D351="Uncategorized","⚠ Review",IF(IFERROR(LOOKUP(2^15,SEARCH(Rules!$A$2:$A$200&amp;"",$B351)/(Rules!$A$2:$A$200&lt;&gt;""),Rules!$C$2:$C$200),"")&lt;&gt;E351,"⚠ Check sign","OK")))</f>
        <v/>
      </c>
    </row>
    <row r="352">
      <c r="D352">
        <f>IF($B352="","",IFERROR(LOOKUP(2^15,SEARCH(Rules!$A$2:$A$200&amp;"",$B352)/(Rules!$A$2:$A$200&lt;&gt;""),Rules!$B$2:$B$200),"Uncategorized"))</f>
        <v/>
      </c>
      <c r="E352">
        <f>IF($B352="","",IF($C352&gt;=0,"Income","Expense"))</f>
        <v/>
      </c>
      <c r="F352">
        <f>IF($B352="","",IFERROR(LOOKUP(2^15,SEARCH(Rules!$A$2:$A$200&amp;"",$B352)/(Rules!$A$2:$A$200&lt;&gt;""),Rules!$A$2:$A$200),""))</f>
        <v/>
      </c>
      <c r="G352">
        <f>IF($B352="","",IF(D352="Uncategorized","⚠ Review",IF(IFERROR(LOOKUP(2^15,SEARCH(Rules!$A$2:$A$200&amp;"",$B352)/(Rules!$A$2:$A$200&lt;&gt;""),Rules!$C$2:$C$200),"")&lt;&gt;E352,"⚠ Check sign","OK")))</f>
        <v/>
      </c>
    </row>
    <row r="353">
      <c r="D353">
        <f>IF($B353="","",IFERROR(LOOKUP(2^15,SEARCH(Rules!$A$2:$A$200&amp;"",$B353)/(Rules!$A$2:$A$200&lt;&gt;""),Rules!$B$2:$B$200),"Uncategorized"))</f>
        <v/>
      </c>
      <c r="E353">
        <f>IF($B353="","",IF($C353&gt;=0,"Income","Expense"))</f>
        <v/>
      </c>
      <c r="F353">
        <f>IF($B353="","",IFERROR(LOOKUP(2^15,SEARCH(Rules!$A$2:$A$200&amp;"",$B353)/(Rules!$A$2:$A$200&lt;&gt;""),Rules!$A$2:$A$200),""))</f>
        <v/>
      </c>
      <c r="G353">
        <f>IF($B353="","",IF(D353="Uncategorized","⚠ Review",IF(IFERROR(LOOKUP(2^15,SEARCH(Rules!$A$2:$A$200&amp;"",$B353)/(Rules!$A$2:$A$200&lt;&gt;""),Rules!$C$2:$C$200),"")&lt;&gt;E353,"⚠ Check sign","OK")))</f>
        <v/>
      </c>
    </row>
    <row r="354">
      <c r="D354">
        <f>IF($B354="","",IFERROR(LOOKUP(2^15,SEARCH(Rules!$A$2:$A$200&amp;"",$B354)/(Rules!$A$2:$A$200&lt;&gt;""),Rules!$B$2:$B$200),"Uncategorized"))</f>
        <v/>
      </c>
      <c r="E354">
        <f>IF($B354="","",IF($C354&gt;=0,"Income","Expense"))</f>
        <v/>
      </c>
      <c r="F354">
        <f>IF($B354="","",IFERROR(LOOKUP(2^15,SEARCH(Rules!$A$2:$A$200&amp;"",$B354)/(Rules!$A$2:$A$200&lt;&gt;""),Rules!$A$2:$A$200),""))</f>
        <v/>
      </c>
      <c r="G354">
        <f>IF($B354="","",IF(D354="Uncategorized","⚠ Review",IF(IFERROR(LOOKUP(2^15,SEARCH(Rules!$A$2:$A$200&amp;"",$B354)/(Rules!$A$2:$A$200&lt;&gt;""),Rules!$C$2:$C$200),"")&lt;&gt;E354,"⚠ Check sign","OK")))</f>
        <v/>
      </c>
    </row>
    <row r="355">
      <c r="D355">
        <f>IF($B355="","",IFERROR(LOOKUP(2^15,SEARCH(Rules!$A$2:$A$200&amp;"",$B355)/(Rules!$A$2:$A$200&lt;&gt;""),Rules!$B$2:$B$200),"Uncategorized"))</f>
        <v/>
      </c>
      <c r="E355">
        <f>IF($B355="","",IF($C355&gt;=0,"Income","Expense"))</f>
        <v/>
      </c>
      <c r="F355">
        <f>IF($B355="","",IFERROR(LOOKUP(2^15,SEARCH(Rules!$A$2:$A$200&amp;"",$B355)/(Rules!$A$2:$A$200&lt;&gt;""),Rules!$A$2:$A$200),""))</f>
        <v/>
      </c>
      <c r="G355">
        <f>IF($B355="","",IF(D355="Uncategorized","⚠ Review",IF(IFERROR(LOOKUP(2^15,SEARCH(Rules!$A$2:$A$200&amp;"",$B355)/(Rules!$A$2:$A$200&lt;&gt;""),Rules!$C$2:$C$200),"")&lt;&gt;E355,"⚠ Check sign","OK")))</f>
        <v/>
      </c>
    </row>
    <row r="356">
      <c r="D356">
        <f>IF($B356="","",IFERROR(LOOKUP(2^15,SEARCH(Rules!$A$2:$A$200&amp;"",$B356)/(Rules!$A$2:$A$200&lt;&gt;""),Rules!$B$2:$B$200),"Uncategorized"))</f>
        <v/>
      </c>
      <c r="E356">
        <f>IF($B356="","",IF($C356&gt;=0,"Income","Expense"))</f>
        <v/>
      </c>
      <c r="F356">
        <f>IF($B356="","",IFERROR(LOOKUP(2^15,SEARCH(Rules!$A$2:$A$200&amp;"",$B356)/(Rules!$A$2:$A$200&lt;&gt;""),Rules!$A$2:$A$200),""))</f>
        <v/>
      </c>
      <c r="G356">
        <f>IF($B356="","",IF(D356="Uncategorized","⚠ Review",IF(IFERROR(LOOKUP(2^15,SEARCH(Rules!$A$2:$A$200&amp;"",$B356)/(Rules!$A$2:$A$200&lt;&gt;""),Rules!$C$2:$C$200),"")&lt;&gt;E356,"⚠ Check sign","OK")))</f>
        <v/>
      </c>
    </row>
    <row r="357">
      <c r="D357">
        <f>IF($B357="","",IFERROR(LOOKUP(2^15,SEARCH(Rules!$A$2:$A$200&amp;"",$B357)/(Rules!$A$2:$A$200&lt;&gt;""),Rules!$B$2:$B$200),"Uncategorized"))</f>
        <v/>
      </c>
      <c r="E357">
        <f>IF($B357="","",IF($C357&gt;=0,"Income","Expense"))</f>
        <v/>
      </c>
      <c r="F357">
        <f>IF($B357="","",IFERROR(LOOKUP(2^15,SEARCH(Rules!$A$2:$A$200&amp;"",$B357)/(Rules!$A$2:$A$200&lt;&gt;""),Rules!$A$2:$A$200),""))</f>
        <v/>
      </c>
      <c r="G357">
        <f>IF($B357="","",IF(D357="Uncategorized","⚠ Review",IF(IFERROR(LOOKUP(2^15,SEARCH(Rules!$A$2:$A$200&amp;"",$B357)/(Rules!$A$2:$A$200&lt;&gt;""),Rules!$C$2:$C$200),"")&lt;&gt;E357,"⚠ Check sign","OK")))</f>
        <v/>
      </c>
    </row>
    <row r="358">
      <c r="D358">
        <f>IF($B358="","",IFERROR(LOOKUP(2^15,SEARCH(Rules!$A$2:$A$200&amp;"",$B358)/(Rules!$A$2:$A$200&lt;&gt;""),Rules!$B$2:$B$200),"Uncategorized"))</f>
        <v/>
      </c>
      <c r="E358">
        <f>IF($B358="","",IF($C358&gt;=0,"Income","Expense"))</f>
        <v/>
      </c>
      <c r="F358">
        <f>IF($B358="","",IFERROR(LOOKUP(2^15,SEARCH(Rules!$A$2:$A$200&amp;"",$B358)/(Rules!$A$2:$A$200&lt;&gt;""),Rules!$A$2:$A$200),""))</f>
        <v/>
      </c>
      <c r="G358">
        <f>IF($B358="","",IF(D358="Uncategorized","⚠ Review",IF(IFERROR(LOOKUP(2^15,SEARCH(Rules!$A$2:$A$200&amp;"",$B358)/(Rules!$A$2:$A$200&lt;&gt;""),Rules!$C$2:$C$200),"")&lt;&gt;E358,"⚠ Check sign","OK")))</f>
        <v/>
      </c>
    </row>
    <row r="359">
      <c r="D359">
        <f>IF($B359="","",IFERROR(LOOKUP(2^15,SEARCH(Rules!$A$2:$A$200&amp;"",$B359)/(Rules!$A$2:$A$200&lt;&gt;""),Rules!$B$2:$B$200),"Uncategorized"))</f>
        <v/>
      </c>
      <c r="E359">
        <f>IF($B359="","",IF($C359&gt;=0,"Income","Expense"))</f>
        <v/>
      </c>
      <c r="F359">
        <f>IF($B359="","",IFERROR(LOOKUP(2^15,SEARCH(Rules!$A$2:$A$200&amp;"",$B359)/(Rules!$A$2:$A$200&lt;&gt;""),Rules!$A$2:$A$200),""))</f>
        <v/>
      </c>
      <c r="G359">
        <f>IF($B359="","",IF(D359="Uncategorized","⚠ Review",IF(IFERROR(LOOKUP(2^15,SEARCH(Rules!$A$2:$A$200&amp;"",$B359)/(Rules!$A$2:$A$200&lt;&gt;""),Rules!$C$2:$C$200),"")&lt;&gt;E359,"⚠ Check sign","OK")))</f>
        <v/>
      </c>
    </row>
    <row r="360">
      <c r="D360">
        <f>IF($B360="","",IFERROR(LOOKUP(2^15,SEARCH(Rules!$A$2:$A$200&amp;"",$B360)/(Rules!$A$2:$A$200&lt;&gt;""),Rules!$B$2:$B$200),"Uncategorized"))</f>
        <v/>
      </c>
      <c r="E360">
        <f>IF($B360="","",IF($C360&gt;=0,"Income","Expense"))</f>
        <v/>
      </c>
      <c r="F360">
        <f>IF($B360="","",IFERROR(LOOKUP(2^15,SEARCH(Rules!$A$2:$A$200&amp;"",$B360)/(Rules!$A$2:$A$200&lt;&gt;""),Rules!$A$2:$A$200),""))</f>
        <v/>
      </c>
      <c r="G360">
        <f>IF($B360="","",IF(D360="Uncategorized","⚠ Review",IF(IFERROR(LOOKUP(2^15,SEARCH(Rules!$A$2:$A$200&amp;"",$B360)/(Rules!$A$2:$A$200&lt;&gt;""),Rules!$C$2:$C$200),"")&lt;&gt;E360,"⚠ Check sign","OK")))</f>
        <v/>
      </c>
    </row>
    <row r="361">
      <c r="D361">
        <f>IF($B361="","",IFERROR(LOOKUP(2^15,SEARCH(Rules!$A$2:$A$200&amp;"",$B361)/(Rules!$A$2:$A$200&lt;&gt;""),Rules!$B$2:$B$200),"Uncategorized"))</f>
        <v/>
      </c>
      <c r="E361">
        <f>IF($B361="","",IF($C361&gt;=0,"Income","Expense"))</f>
        <v/>
      </c>
      <c r="F361">
        <f>IF($B361="","",IFERROR(LOOKUP(2^15,SEARCH(Rules!$A$2:$A$200&amp;"",$B361)/(Rules!$A$2:$A$200&lt;&gt;""),Rules!$A$2:$A$200),""))</f>
        <v/>
      </c>
      <c r="G361">
        <f>IF($B361="","",IF(D361="Uncategorized","⚠ Review",IF(IFERROR(LOOKUP(2^15,SEARCH(Rules!$A$2:$A$200&amp;"",$B361)/(Rules!$A$2:$A$200&lt;&gt;""),Rules!$C$2:$C$200),"")&lt;&gt;E361,"⚠ Check sign","OK")))</f>
        <v/>
      </c>
    </row>
    <row r="362">
      <c r="D362">
        <f>IF($B362="","",IFERROR(LOOKUP(2^15,SEARCH(Rules!$A$2:$A$200&amp;"",$B362)/(Rules!$A$2:$A$200&lt;&gt;""),Rules!$B$2:$B$200),"Uncategorized"))</f>
        <v/>
      </c>
      <c r="E362">
        <f>IF($B362="","",IF($C362&gt;=0,"Income","Expense"))</f>
        <v/>
      </c>
      <c r="F362">
        <f>IF($B362="","",IFERROR(LOOKUP(2^15,SEARCH(Rules!$A$2:$A$200&amp;"",$B362)/(Rules!$A$2:$A$200&lt;&gt;""),Rules!$A$2:$A$200),""))</f>
        <v/>
      </c>
      <c r="G362">
        <f>IF($B362="","",IF(D362="Uncategorized","⚠ Review",IF(IFERROR(LOOKUP(2^15,SEARCH(Rules!$A$2:$A$200&amp;"",$B362)/(Rules!$A$2:$A$200&lt;&gt;""),Rules!$C$2:$C$200),"")&lt;&gt;E362,"⚠ Check sign","OK")))</f>
        <v/>
      </c>
    </row>
    <row r="363">
      <c r="D363">
        <f>IF($B363="","",IFERROR(LOOKUP(2^15,SEARCH(Rules!$A$2:$A$200&amp;"",$B363)/(Rules!$A$2:$A$200&lt;&gt;""),Rules!$B$2:$B$200),"Uncategorized"))</f>
        <v/>
      </c>
      <c r="E363">
        <f>IF($B363="","",IF($C363&gt;=0,"Income","Expense"))</f>
        <v/>
      </c>
      <c r="F363">
        <f>IF($B363="","",IFERROR(LOOKUP(2^15,SEARCH(Rules!$A$2:$A$200&amp;"",$B363)/(Rules!$A$2:$A$200&lt;&gt;""),Rules!$A$2:$A$200),""))</f>
        <v/>
      </c>
      <c r="G363">
        <f>IF($B363="","",IF(D363="Uncategorized","⚠ Review",IF(IFERROR(LOOKUP(2^15,SEARCH(Rules!$A$2:$A$200&amp;"",$B363)/(Rules!$A$2:$A$200&lt;&gt;""),Rules!$C$2:$C$200),"")&lt;&gt;E363,"⚠ Check sign","OK")))</f>
        <v/>
      </c>
    </row>
    <row r="364">
      <c r="D364">
        <f>IF($B364="","",IFERROR(LOOKUP(2^15,SEARCH(Rules!$A$2:$A$200&amp;"",$B364)/(Rules!$A$2:$A$200&lt;&gt;""),Rules!$B$2:$B$200),"Uncategorized"))</f>
        <v/>
      </c>
      <c r="E364">
        <f>IF($B364="","",IF($C364&gt;=0,"Income","Expense"))</f>
        <v/>
      </c>
      <c r="F364">
        <f>IF($B364="","",IFERROR(LOOKUP(2^15,SEARCH(Rules!$A$2:$A$200&amp;"",$B364)/(Rules!$A$2:$A$200&lt;&gt;""),Rules!$A$2:$A$200),""))</f>
        <v/>
      </c>
      <c r="G364">
        <f>IF($B364="","",IF(D364="Uncategorized","⚠ Review",IF(IFERROR(LOOKUP(2^15,SEARCH(Rules!$A$2:$A$200&amp;"",$B364)/(Rules!$A$2:$A$200&lt;&gt;""),Rules!$C$2:$C$200),"")&lt;&gt;E364,"⚠ Check sign","OK")))</f>
        <v/>
      </c>
    </row>
    <row r="365">
      <c r="D365">
        <f>IF($B365="","",IFERROR(LOOKUP(2^15,SEARCH(Rules!$A$2:$A$200&amp;"",$B365)/(Rules!$A$2:$A$200&lt;&gt;""),Rules!$B$2:$B$200),"Uncategorized"))</f>
        <v/>
      </c>
      <c r="E365">
        <f>IF($B365="","",IF($C365&gt;=0,"Income","Expense"))</f>
        <v/>
      </c>
      <c r="F365">
        <f>IF($B365="","",IFERROR(LOOKUP(2^15,SEARCH(Rules!$A$2:$A$200&amp;"",$B365)/(Rules!$A$2:$A$200&lt;&gt;""),Rules!$A$2:$A$200),""))</f>
        <v/>
      </c>
      <c r="G365">
        <f>IF($B365="","",IF(D365="Uncategorized","⚠ Review",IF(IFERROR(LOOKUP(2^15,SEARCH(Rules!$A$2:$A$200&amp;"",$B365)/(Rules!$A$2:$A$200&lt;&gt;""),Rules!$C$2:$C$200),"")&lt;&gt;E365,"⚠ Check sign","OK")))</f>
        <v/>
      </c>
    </row>
    <row r="366">
      <c r="D366">
        <f>IF($B366="","",IFERROR(LOOKUP(2^15,SEARCH(Rules!$A$2:$A$200&amp;"",$B366)/(Rules!$A$2:$A$200&lt;&gt;""),Rules!$B$2:$B$200),"Uncategorized"))</f>
        <v/>
      </c>
      <c r="E366">
        <f>IF($B366="","",IF($C366&gt;=0,"Income","Expense"))</f>
        <v/>
      </c>
      <c r="F366">
        <f>IF($B366="","",IFERROR(LOOKUP(2^15,SEARCH(Rules!$A$2:$A$200&amp;"",$B366)/(Rules!$A$2:$A$200&lt;&gt;""),Rules!$A$2:$A$200),""))</f>
        <v/>
      </c>
      <c r="G366">
        <f>IF($B366="","",IF(D366="Uncategorized","⚠ Review",IF(IFERROR(LOOKUP(2^15,SEARCH(Rules!$A$2:$A$200&amp;"",$B366)/(Rules!$A$2:$A$200&lt;&gt;""),Rules!$C$2:$C$200),"")&lt;&gt;E366,"⚠ Check sign","OK")))</f>
        <v/>
      </c>
    </row>
    <row r="367">
      <c r="D367">
        <f>IF($B367="","",IFERROR(LOOKUP(2^15,SEARCH(Rules!$A$2:$A$200&amp;"",$B367)/(Rules!$A$2:$A$200&lt;&gt;""),Rules!$B$2:$B$200),"Uncategorized"))</f>
        <v/>
      </c>
      <c r="E367">
        <f>IF($B367="","",IF($C367&gt;=0,"Income","Expense"))</f>
        <v/>
      </c>
      <c r="F367">
        <f>IF($B367="","",IFERROR(LOOKUP(2^15,SEARCH(Rules!$A$2:$A$200&amp;"",$B367)/(Rules!$A$2:$A$200&lt;&gt;""),Rules!$A$2:$A$200),""))</f>
        <v/>
      </c>
      <c r="G367">
        <f>IF($B367="","",IF(D367="Uncategorized","⚠ Review",IF(IFERROR(LOOKUP(2^15,SEARCH(Rules!$A$2:$A$200&amp;"",$B367)/(Rules!$A$2:$A$200&lt;&gt;""),Rules!$C$2:$C$200),"")&lt;&gt;E367,"⚠ Check sign","OK")))</f>
        <v/>
      </c>
    </row>
    <row r="368">
      <c r="D368">
        <f>IF($B368="","",IFERROR(LOOKUP(2^15,SEARCH(Rules!$A$2:$A$200&amp;"",$B368)/(Rules!$A$2:$A$200&lt;&gt;""),Rules!$B$2:$B$200),"Uncategorized"))</f>
        <v/>
      </c>
      <c r="E368">
        <f>IF($B368="","",IF($C368&gt;=0,"Income","Expense"))</f>
        <v/>
      </c>
      <c r="F368">
        <f>IF($B368="","",IFERROR(LOOKUP(2^15,SEARCH(Rules!$A$2:$A$200&amp;"",$B368)/(Rules!$A$2:$A$200&lt;&gt;""),Rules!$A$2:$A$200),""))</f>
        <v/>
      </c>
      <c r="G368">
        <f>IF($B368="","",IF(D368="Uncategorized","⚠ Review",IF(IFERROR(LOOKUP(2^15,SEARCH(Rules!$A$2:$A$200&amp;"",$B368)/(Rules!$A$2:$A$200&lt;&gt;""),Rules!$C$2:$C$200),"")&lt;&gt;E368,"⚠ Check sign","OK")))</f>
        <v/>
      </c>
    </row>
    <row r="369">
      <c r="D369">
        <f>IF($B369="","",IFERROR(LOOKUP(2^15,SEARCH(Rules!$A$2:$A$200&amp;"",$B369)/(Rules!$A$2:$A$200&lt;&gt;""),Rules!$B$2:$B$200),"Uncategorized"))</f>
        <v/>
      </c>
      <c r="E369">
        <f>IF($B369="","",IF($C369&gt;=0,"Income","Expense"))</f>
        <v/>
      </c>
      <c r="F369">
        <f>IF($B369="","",IFERROR(LOOKUP(2^15,SEARCH(Rules!$A$2:$A$200&amp;"",$B369)/(Rules!$A$2:$A$200&lt;&gt;""),Rules!$A$2:$A$200),""))</f>
        <v/>
      </c>
      <c r="G369">
        <f>IF($B369="","",IF(D369="Uncategorized","⚠ Review",IF(IFERROR(LOOKUP(2^15,SEARCH(Rules!$A$2:$A$200&amp;"",$B369)/(Rules!$A$2:$A$200&lt;&gt;""),Rules!$C$2:$C$200),"")&lt;&gt;E369,"⚠ Check sign","OK")))</f>
        <v/>
      </c>
    </row>
    <row r="370">
      <c r="D370">
        <f>IF($B370="","",IFERROR(LOOKUP(2^15,SEARCH(Rules!$A$2:$A$200&amp;"",$B370)/(Rules!$A$2:$A$200&lt;&gt;""),Rules!$B$2:$B$200),"Uncategorized"))</f>
        <v/>
      </c>
      <c r="E370">
        <f>IF($B370="","",IF($C370&gt;=0,"Income","Expense"))</f>
        <v/>
      </c>
      <c r="F370">
        <f>IF($B370="","",IFERROR(LOOKUP(2^15,SEARCH(Rules!$A$2:$A$200&amp;"",$B370)/(Rules!$A$2:$A$200&lt;&gt;""),Rules!$A$2:$A$200),""))</f>
        <v/>
      </c>
      <c r="G370">
        <f>IF($B370="","",IF(D370="Uncategorized","⚠ Review",IF(IFERROR(LOOKUP(2^15,SEARCH(Rules!$A$2:$A$200&amp;"",$B370)/(Rules!$A$2:$A$200&lt;&gt;""),Rules!$C$2:$C$200),"")&lt;&gt;E370,"⚠ Check sign","OK")))</f>
        <v/>
      </c>
    </row>
    <row r="371">
      <c r="D371">
        <f>IF($B371="","",IFERROR(LOOKUP(2^15,SEARCH(Rules!$A$2:$A$200&amp;"",$B371)/(Rules!$A$2:$A$200&lt;&gt;""),Rules!$B$2:$B$200),"Uncategorized"))</f>
        <v/>
      </c>
      <c r="E371">
        <f>IF($B371="","",IF($C371&gt;=0,"Income","Expense"))</f>
        <v/>
      </c>
      <c r="F371">
        <f>IF($B371="","",IFERROR(LOOKUP(2^15,SEARCH(Rules!$A$2:$A$200&amp;"",$B371)/(Rules!$A$2:$A$200&lt;&gt;""),Rules!$A$2:$A$200),""))</f>
        <v/>
      </c>
      <c r="G371">
        <f>IF($B371="","",IF(D371="Uncategorized","⚠ Review",IF(IFERROR(LOOKUP(2^15,SEARCH(Rules!$A$2:$A$200&amp;"",$B371)/(Rules!$A$2:$A$200&lt;&gt;""),Rules!$C$2:$C$200),"")&lt;&gt;E371,"⚠ Check sign","OK")))</f>
        <v/>
      </c>
    </row>
    <row r="372">
      <c r="D372">
        <f>IF($B372="","",IFERROR(LOOKUP(2^15,SEARCH(Rules!$A$2:$A$200&amp;"",$B372)/(Rules!$A$2:$A$200&lt;&gt;""),Rules!$B$2:$B$200),"Uncategorized"))</f>
        <v/>
      </c>
      <c r="E372">
        <f>IF($B372="","",IF($C372&gt;=0,"Income","Expense"))</f>
        <v/>
      </c>
      <c r="F372">
        <f>IF($B372="","",IFERROR(LOOKUP(2^15,SEARCH(Rules!$A$2:$A$200&amp;"",$B372)/(Rules!$A$2:$A$200&lt;&gt;""),Rules!$A$2:$A$200),""))</f>
        <v/>
      </c>
      <c r="G372">
        <f>IF($B372="","",IF(D372="Uncategorized","⚠ Review",IF(IFERROR(LOOKUP(2^15,SEARCH(Rules!$A$2:$A$200&amp;"",$B372)/(Rules!$A$2:$A$200&lt;&gt;""),Rules!$C$2:$C$200),"")&lt;&gt;E372,"⚠ Check sign","OK")))</f>
        <v/>
      </c>
    </row>
    <row r="373">
      <c r="D373">
        <f>IF($B373="","",IFERROR(LOOKUP(2^15,SEARCH(Rules!$A$2:$A$200&amp;"",$B373)/(Rules!$A$2:$A$200&lt;&gt;""),Rules!$B$2:$B$200),"Uncategorized"))</f>
        <v/>
      </c>
      <c r="E373">
        <f>IF($B373="","",IF($C373&gt;=0,"Income","Expense"))</f>
        <v/>
      </c>
      <c r="F373">
        <f>IF($B373="","",IFERROR(LOOKUP(2^15,SEARCH(Rules!$A$2:$A$200&amp;"",$B373)/(Rules!$A$2:$A$200&lt;&gt;""),Rules!$A$2:$A$200),""))</f>
        <v/>
      </c>
      <c r="G373">
        <f>IF($B373="","",IF(D373="Uncategorized","⚠ Review",IF(IFERROR(LOOKUP(2^15,SEARCH(Rules!$A$2:$A$200&amp;"",$B373)/(Rules!$A$2:$A$200&lt;&gt;""),Rules!$C$2:$C$200),"")&lt;&gt;E373,"⚠ Check sign","OK")))</f>
        <v/>
      </c>
    </row>
    <row r="374">
      <c r="D374">
        <f>IF($B374="","",IFERROR(LOOKUP(2^15,SEARCH(Rules!$A$2:$A$200&amp;"",$B374)/(Rules!$A$2:$A$200&lt;&gt;""),Rules!$B$2:$B$200),"Uncategorized"))</f>
        <v/>
      </c>
      <c r="E374">
        <f>IF($B374="","",IF($C374&gt;=0,"Income","Expense"))</f>
        <v/>
      </c>
      <c r="F374">
        <f>IF($B374="","",IFERROR(LOOKUP(2^15,SEARCH(Rules!$A$2:$A$200&amp;"",$B374)/(Rules!$A$2:$A$200&lt;&gt;""),Rules!$A$2:$A$200),""))</f>
        <v/>
      </c>
      <c r="G374">
        <f>IF($B374="","",IF(D374="Uncategorized","⚠ Review",IF(IFERROR(LOOKUP(2^15,SEARCH(Rules!$A$2:$A$200&amp;"",$B374)/(Rules!$A$2:$A$200&lt;&gt;""),Rules!$C$2:$C$200),"")&lt;&gt;E374,"⚠ Check sign","OK")))</f>
        <v/>
      </c>
    </row>
    <row r="375">
      <c r="D375">
        <f>IF($B375="","",IFERROR(LOOKUP(2^15,SEARCH(Rules!$A$2:$A$200&amp;"",$B375)/(Rules!$A$2:$A$200&lt;&gt;""),Rules!$B$2:$B$200),"Uncategorized"))</f>
        <v/>
      </c>
      <c r="E375">
        <f>IF($B375="","",IF($C375&gt;=0,"Income","Expense"))</f>
        <v/>
      </c>
      <c r="F375">
        <f>IF($B375="","",IFERROR(LOOKUP(2^15,SEARCH(Rules!$A$2:$A$200&amp;"",$B375)/(Rules!$A$2:$A$200&lt;&gt;""),Rules!$A$2:$A$200),""))</f>
        <v/>
      </c>
      <c r="G375">
        <f>IF($B375="","",IF(D375="Uncategorized","⚠ Review",IF(IFERROR(LOOKUP(2^15,SEARCH(Rules!$A$2:$A$200&amp;"",$B375)/(Rules!$A$2:$A$200&lt;&gt;""),Rules!$C$2:$C$200),"")&lt;&gt;E375,"⚠ Check sign","OK")))</f>
        <v/>
      </c>
    </row>
    <row r="376">
      <c r="D376">
        <f>IF($B376="","",IFERROR(LOOKUP(2^15,SEARCH(Rules!$A$2:$A$200&amp;"",$B376)/(Rules!$A$2:$A$200&lt;&gt;""),Rules!$B$2:$B$200),"Uncategorized"))</f>
        <v/>
      </c>
      <c r="E376">
        <f>IF($B376="","",IF($C376&gt;=0,"Income","Expense"))</f>
        <v/>
      </c>
      <c r="F376">
        <f>IF($B376="","",IFERROR(LOOKUP(2^15,SEARCH(Rules!$A$2:$A$200&amp;"",$B376)/(Rules!$A$2:$A$200&lt;&gt;""),Rules!$A$2:$A$200),""))</f>
        <v/>
      </c>
      <c r="G376">
        <f>IF($B376="","",IF(D376="Uncategorized","⚠ Review",IF(IFERROR(LOOKUP(2^15,SEARCH(Rules!$A$2:$A$200&amp;"",$B376)/(Rules!$A$2:$A$200&lt;&gt;""),Rules!$C$2:$C$200),"")&lt;&gt;E376,"⚠ Check sign","OK")))</f>
        <v/>
      </c>
    </row>
    <row r="377">
      <c r="D377">
        <f>IF($B377="","",IFERROR(LOOKUP(2^15,SEARCH(Rules!$A$2:$A$200&amp;"",$B377)/(Rules!$A$2:$A$200&lt;&gt;""),Rules!$B$2:$B$200),"Uncategorized"))</f>
        <v/>
      </c>
      <c r="E377">
        <f>IF($B377="","",IF($C377&gt;=0,"Income","Expense"))</f>
        <v/>
      </c>
      <c r="F377">
        <f>IF($B377="","",IFERROR(LOOKUP(2^15,SEARCH(Rules!$A$2:$A$200&amp;"",$B377)/(Rules!$A$2:$A$200&lt;&gt;""),Rules!$A$2:$A$200),""))</f>
        <v/>
      </c>
      <c r="G377">
        <f>IF($B377="","",IF(D377="Uncategorized","⚠ Review",IF(IFERROR(LOOKUP(2^15,SEARCH(Rules!$A$2:$A$200&amp;"",$B377)/(Rules!$A$2:$A$200&lt;&gt;""),Rules!$C$2:$C$200),"")&lt;&gt;E377,"⚠ Check sign","OK")))</f>
        <v/>
      </c>
    </row>
    <row r="378">
      <c r="D378">
        <f>IF($B378="","",IFERROR(LOOKUP(2^15,SEARCH(Rules!$A$2:$A$200&amp;"",$B378)/(Rules!$A$2:$A$200&lt;&gt;""),Rules!$B$2:$B$200),"Uncategorized"))</f>
        <v/>
      </c>
      <c r="E378">
        <f>IF($B378="","",IF($C378&gt;=0,"Income","Expense"))</f>
        <v/>
      </c>
      <c r="F378">
        <f>IF($B378="","",IFERROR(LOOKUP(2^15,SEARCH(Rules!$A$2:$A$200&amp;"",$B378)/(Rules!$A$2:$A$200&lt;&gt;""),Rules!$A$2:$A$200),""))</f>
        <v/>
      </c>
      <c r="G378">
        <f>IF($B378="","",IF(D378="Uncategorized","⚠ Review",IF(IFERROR(LOOKUP(2^15,SEARCH(Rules!$A$2:$A$200&amp;"",$B378)/(Rules!$A$2:$A$200&lt;&gt;""),Rules!$C$2:$C$200),"")&lt;&gt;E378,"⚠ Check sign","OK")))</f>
        <v/>
      </c>
    </row>
    <row r="379">
      <c r="D379">
        <f>IF($B379="","",IFERROR(LOOKUP(2^15,SEARCH(Rules!$A$2:$A$200&amp;"",$B379)/(Rules!$A$2:$A$200&lt;&gt;""),Rules!$B$2:$B$200),"Uncategorized"))</f>
        <v/>
      </c>
      <c r="E379">
        <f>IF($B379="","",IF($C379&gt;=0,"Income","Expense"))</f>
        <v/>
      </c>
      <c r="F379">
        <f>IF($B379="","",IFERROR(LOOKUP(2^15,SEARCH(Rules!$A$2:$A$200&amp;"",$B379)/(Rules!$A$2:$A$200&lt;&gt;""),Rules!$A$2:$A$200),""))</f>
        <v/>
      </c>
      <c r="G379">
        <f>IF($B379="","",IF(D379="Uncategorized","⚠ Review",IF(IFERROR(LOOKUP(2^15,SEARCH(Rules!$A$2:$A$200&amp;"",$B379)/(Rules!$A$2:$A$200&lt;&gt;""),Rules!$C$2:$C$200),"")&lt;&gt;E379,"⚠ Check sign","OK")))</f>
        <v/>
      </c>
    </row>
    <row r="380">
      <c r="D380">
        <f>IF($B380="","",IFERROR(LOOKUP(2^15,SEARCH(Rules!$A$2:$A$200&amp;"",$B380)/(Rules!$A$2:$A$200&lt;&gt;""),Rules!$B$2:$B$200),"Uncategorized"))</f>
        <v/>
      </c>
      <c r="E380">
        <f>IF($B380="","",IF($C380&gt;=0,"Income","Expense"))</f>
        <v/>
      </c>
      <c r="F380">
        <f>IF($B380="","",IFERROR(LOOKUP(2^15,SEARCH(Rules!$A$2:$A$200&amp;"",$B380)/(Rules!$A$2:$A$200&lt;&gt;""),Rules!$A$2:$A$200),""))</f>
        <v/>
      </c>
      <c r="G380">
        <f>IF($B380="","",IF(D380="Uncategorized","⚠ Review",IF(IFERROR(LOOKUP(2^15,SEARCH(Rules!$A$2:$A$200&amp;"",$B380)/(Rules!$A$2:$A$200&lt;&gt;""),Rules!$C$2:$C$200),"")&lt;&gt;E380,"⚠ Check sign","OK")))</f>
        <v/>
      </c>
    </row>
    <row r="381">
      <c r="D381">
        <f>IF($B381="","",IFERROR(LOOKUP(2^15,SEARCH(Rules!$A$2:$A$200&amp;"",$B381)/(Rules!$A$2:$A$200&lt;&gt;""),Rules!$B$2:$B$200),"Uncategorized"))</f>
        <v/>
      </c>
      <c r="E381">
        <f>IF($B381="","",IF($C381&gt;=0,"Income","Expense"))</f>
        <v/>
      </c>
      <c r="F381">
        <f>IF($B381="","",IFERROR(LOOKUP(2^15,SEARCH(Rules!$A$2:$A$200&amp;"",$B381)/(Rules!$A$2:$A$200&lt;&gt;""),Rules!$A$2:$A$200),""))</f>
        <v/>
      </c>
      <c r="G381">
        <f>IF($B381="","",IF(D381="Uncategorized","⚠ Review",IF(IFERROR(LOOKUP(2^15,SEARCH(Rules!$A$2:$A$200&amp;"",$B381)/(Rules!$A$2:$A$200&lt;&gt;""),Rules!$C$2:$C$200),"")&lt;&gt;E381,"⚠ Check sign","OK")))</f>
        <v/>
      </c>
    </row>
    <row r="382">
      <c r="D382">
        <f>IF($B382="","",IFERROR(LOOKUP(2^15,SEARCH(Rules!$A$2:$A$200&amp;"",$B382)/(Rules!$A$2:$A$200&lt;&gt;""),Rules!$B$2:$B$200),"Uncategorized"))</f>
        <v/>
      </c>
      <c r="E382">
        <f>IF($B382="","",IF($C382&gt;=0,"Income","Expense"))</f>
        <v/>
      </c>
      <c r="F382">
        <f>IF($B382="","",IFERROR(LOOKUP(2^15,SEARCH(Rules!$A$2:$A$200&amp;"",$B382)/(Rules!$A$2:$A$200&lt;&gt;""),Rules!$A$2:$A$200),""))</f>
        <v/>
      </c>
      <c r="G382">
        <f>IF($B382="","",IF(D382="Uncategorized","⚠ Review",IF(IFERROR(LOOKUP(2^15,SEARCH(Rules!$A$2:$A$200&amp;"",$B382)/(Rules!$A$2:$A$200&lt;&gt;""),Rules!$C$2:$C$200),"")&lt;&gt;E382,"⚠ Check sign","OK")))</f>
        <v/>
      </c>
    </row>
    <row r="383">
      <c r="D383">
        <f>IF($B383="","",IFERROR(LOOKUP(2^15,SEARCH(Rules!$A$2:$A$200&amp;"",$B383)/(Rules!$A$2:$A$200&lt;&gt;""),Rules!$B$2:$B$200),"Uncategorized"))</f>
        <v/>
      </c>
      <c r="E383">
        <f>IF($B383="","",IF($C383&gt;=0,"Income","Expense"))</f>
        <v/>
      </c>
      <c r="F383">
        <f>IF($B383="","",IFERROR(LOOKUP(2^15,SEARCH(Rules!$A$2:$A$200&amp;"",$B383)/(Rules!$A$2:$A$200&lt;&gt;""),Rules!$A$2:$A$200),""))</f>
        <v/>
      </c>
      <c r="G383">
        <f>IF($B383="","",IF(D383="Uncategorized","⚠ Review",IF(IFERROR(LOOKUP(2^15,SEARCH(Rules!$A$2:$A$200&amp;"",$B383)/(Rules!$A$2:$A$200&lt;&gt;""),Rules!$C$2:$C$200),"")&lt;&gt;E383,"⚠ Check sign","OK")))</f>
        <v/>
      </c>
    </row>
    <row r="384">
      <c r="D384">
        <f>IF($B384="","",IFERROR(LOOKUP(2^15,SEARCH(Rules!$A$2:$A$200&amp;"",$B384)/(Rules!$A$2:$A$200&lt;&gt;""),Rules!$B$2:$B$200),"Uncategorized"))</f>
        <v/>
      </c>
      <c r="E384">
        <f>IF($B384="","",IF($C384&gt;=0,"Income","Expense"))</f>
        <v/>
      </c>
      <c r="F384">
        <f>IF($B384="","",IFERROR(LOOKUP(2^15,SEARCH(Rules!$A$2:$A$200&amp;"",$B384)/(Rules!$A$2:$A$200&lt;&gt;""),Rules!$A$2:$A$200),""))</f>
        <v/>
      </c>
      <c r="G384">
        <f>IF($B384="","",IF(D384="Uncategorized","⚠ Review",IF(IFERROR(LOOKUP(2^15,SEARCH(Rules!$A$2:$A$200&amp;"",$B384)/(Rules!$A$2:$A$200&lt;&gt;""),Rules!$C$2:$C$200),"")&lt;&gt;E384,"⚠ Check sign","OK")))</f>
        <v/>
      </c>
    </row>
    <row r="385">
      <c r="D385">
        <f>IF($B385="","",IFERROR(LOOKUP(2^15,SEARCH(Rules!$A$2:$A$200&amp;"",$B385)/(Rules!$A$2:$A$200&lt;&gt;""),Rules!$B$2:$B$200),"Uncategorized"))</f>
        <v/>
      </c>
      <c r="E385">
        <f>IF($B385="","",IF($C385&gt;=0,"Income","Expense"))</f>
        <v/>
      </c>
      <c r="F385">
        <f>IF($B385="","",IFERROR(LOOKUP(2^15,SEARCH(Rules!$A$2:$A$200&amp;"",$B385)/(Rules!$A$2:$A$200&lt;&gt;""),Rules!$A$2:$A$200),""))</f>
        <v/>
      </c>
      <c r="G385">
        <f>IF($B385="","",IF(D385="Uncategorized","⚠ Review",IF(IFERROR(LOOKUP(2^15,SEARCH(Rules!$A$2:$A$200&amp;"",$B385)/(Rules!$A$2:$A$200&lt;&gt;""),Rules!$C$2:$C$200),"")&lt;&gt;E385,"⚠ Check sign","OK")))</f>
        <v/>
      </c>
    </row>
    <row r="386">
      <c r="D386">
        <f>IF($B386="","",IFERROR(LOOKUP(2^15,SEARCH(Rules!$A$2:$A$200&amp;"",$B386)/(Rules!$A$2:$A$200&lt;&gt;""),Rules!$B$2:$B$200),"Uncategorized"))</f>
        <v/>
      </c>
      <c r="E386">
        <f>IF($B386="","",IF($C386&gt;=0,"Income","Expense"))</f>
        <v/>
      </c>
      <c r="F386">
        <f>IF($B386="","",IFERROR(LOOKUP(2^15,SEARCH(Rules!$A$2:$A$200&amp;"",$B386)/(Rules!$A$2:$A$200&lt;&gt;""),Rules!$A$2:$A$200),""))</f>
        <v/>
      </c>
      <c r="G386">
        <f>IF($B386="","",IF(D386="Uncategorized","⚠ Review",IF(IFERROR(LOOKUP(2^15,SEARCH(Rules!$A$2:$A$200&amp;"",$B386)/(Rules!$A$2:$A$200&lt;&gt;""),Rules!$C$2:$C$200),"")&lt;&gt;E386,"⚠ Check sign","OK")))</f>
        <v/>
      </c>
    </row>
    <row r="387">
      <c r="D387">
        <f>IF($B387="","",IFERROR(LOOKUP(2^15,SEARCH(Rules!$A$2:$A$200&amp;"",$B387)/(Rules!$A$2:$A$200&lt;&gt;""),Rules!$B$2:$B$200),"Uncategorized"))</f>
        <v/>
      </c>
      <c r="E387">
        <f>IF($B387="","",IF($C387&gt;=0,"Income","Expense"))</f>
        <v/>
      </c>
      <c r="F387">
        <f>IF($B387="","",IFERROR(LOOKUP(2^15,SEARCH(Rules!$A$2:$A$200&amp;"",$B387)/(Rules!$A$2:$A$200&lt;&gt;""),Rules!$A$2:$A$200),""))</f>
        <v/>
      </c>
      <c r="G387">
        <f>IF($B387="","",IF(D387="Uncategorized","⚠ Review",IF(IFERROR(LOOKUP(2^15,SEARCH(Rules!$A$2:$A$200&amp;"",$B387)/(Rules!$A$2:$A$200&lt;&gt;""),Rules!$C$2:$C$200),"")&lt;&gt;E387,"⚠ Check sign","OK")))</f>
        <v/>
      </c>
    </row>
    <row r="388">
      <c r="D388">
        <f>IF($B388="","",IFERROR(LOOKUP(2^15,SEARCH(Rules!$A$2:$A$200&amp;"",$B388)/(Rules!$A$2:$A$200&lt;&gt;""),Rules!$B$2:$B$200),"Uncategorized"))</f>
        <v/>
      </c>
      <c r="E388">
        <f>IF($B388="","",IF($C388&gt;=0,"Income","Expense"))</f>
        <v/>
      </c>
      <c r="F388">
        <f>IF($B388="","",IFERROR(LOOKUP(2^15,SEARCH(Rules!$A$2:$A$200&amp;"",$B388)/(Rules!$A$2:$A$200&lt;&gt;""),Rules!$A$2:$A$200),""))</f>
        <v/>
      </c>
      <c r="G388">
        <f>IF($B388="","",IF(D388="Uncategorized","⚠ Review",IF(IFERROR(LOOKUP(2^15,SEARCH(Rules!$A$2:$A$200&amp;"",$B388)/(Rules!$A$2:$A$200&lt;&gt;""),Rules!$C$2:$C$200),"")&lt;&gt;E388,"⚠ Check sign","OK")))</f>
        <v/>
      </c>
    </row>
    <row r="389">
      <c r="D389">
        <f>IF($B389="","",IFERROR(LOOKUP(2^15,SEARCH(Rules!$A$2:$A$200&amp;"",$B389)/(Rules!$A$2:$A$200&lt;&gt;""),Rules!$B$2:$B$200),"Uncategorized"))</f>
        <v/>
      </c>
      <c r="E389">
        <f>IF($B389="","",IF($C389&gt;=0,"Income","Expense"))</f>
        <v/>
      </c>
      <c r="F389">
        <f>IF($B389="","",IFERROR(LOOKUP(2^15,SEARCH(Rules!$A$2:$A$200&amp;"",$B389)/(Rules!$A$2:$A$200&lt;&gt;""),Rules!$A$2:$A$200),""))</f>
        <v/>
      </c>
      <c r="G389">
        <f>IF($B389="","",IF(D389="Uncategorized","⚠ Review",IF(IFERROR(LOOKUP(2^15,SEARCH(Rules!$A$2:$A$200&amp;"",$B389)/(Rules!$A$2:$A$200&lt;&gt;""),Rules!$C$2:$C$200),"")&lt;&gt;E389,"⚠ Check sign","OK")))</f>
        <v/>
      </c>
    </row>
    <row r="390">
      <c r="D390">
        <f>IF($B390="","",IFERROR(LOOKUP(2^15,SEARCH(Rules!$A$2:$A$200&amp;"",$B390)/(Rules!$A$2:$A$200&lt;&gt;""),Rules!$B$2:$B$200),"Uncategorized"))</f>
        <v/>
      </c>
      <c r="E390">
        <f>IF($B390="","",IF($C390&gt;=0,"Income","Expense"))</f>
        <v/>
      </c>
      <c r="F390">
        <f>IF($B390="","",IFERROR(LOOKUP(2^15,SEARCH(Rules!$A$2:$A$200&amp;"",$B390)/(Rules!$A$2:$A$200&lt;&gt;""),Rules!$A$2:$A$200),""))</f>
        <v/>
      </c>
      <c r="G390">
        <f>IF($B390="","",IF(D390="Uncategorized","⚠ Review",IF(IFERROR(LOOKUP(2^15,SEARCH(Rules!$A$2:$A$200&amp;"",$B390)/(Rules!$A$2:$A$200&lt;&gt;""),Rules!$C$2:$C$200),"")&lt;&gt;E390,"⚠ Check sign","OK")))</f>
        <v/>
      </c>
    </row>
    <row r="391">
      <c r="D391">
        <f>IF($B391="","",IFERROR(LOOKUP(2^15,SEARCH(Rules!$A$2:$A$200&amp;"",$B391)/(Rules!$A$2:$A$200&lt;&gt;""),Rules!$B$2:$B$200),"Uncategorized"))</f>
        <v/>
      </c>
      <c r="E391">
        <f>IF($B391="","",IF($C391&gt;=0,"Income","Expense"))</f>
        <v/>
      </c>
      <c r="F391">
        <f>IF($B391="","",IFERROR(LOOKUP(2^15,SEARCH(Rules!$A$2:$A$200&amp;"",$B391)/(Rules!$A$2:$A$200&lt;&gt;""),Rules!$A$2:$A$200),""))</f>
        <v/>
      </c>
      <c r="G391">
        <f>IF($B391="","",IF(D391="Uncategorized","⚠ Review",IF(IFERROR(LOOKUP(2^15,SEARCH(Rules!$A$2:$A$200&amp;"",$B391)/(Rules!$A$2:$A$200&lt;&gt;""),Rules!$C$2:$C$200),"")&lt;&gt;E391,"⚠ Check sign","OK")))</f>
        <v/>
      </c>
    </row>
    <row r="392">
      <c r="D392">
        <f>IF($B392="","",IFERROR(LOOKUP(2^15,SEARCH(Rules!$A$2:$A$200&amp;"",$B392)/(Rules!$A$2:$A$200&lt;&gt;""),Rules!$B$2:$B$200),"Uncategorized"))</f>
        <v/>
      </c>
      <c r="E392">
        <f>IF($B392="","",IF($C392&gt;=0,"Income","Expense"))</f>
        <v/>
      </c>
      <c r="F392">
        <f>IF($B392="","",IFERROR(LOOKUP(2^15,SEARCH(Rules!$A$2:$A$200&amp;"",$B392)/(Rules!$A$2:$A$200&lt;&gt;""),Rules!$A$2:$A$200),""))</f>
        <v/>
      </c>
      <c r="G392">
        <f>IF($B392="","",IF(D392="Uncategorized","⚠ Review",IF(IFERROR(LOOKUP(2^15,SEARCH(Rules!$A$2:$A$200&amp;"",$B392)/(Rules!$A$2:$A$200&lt;&gt;""),Rules!$C$2:$C$200),"")&lt;&gt;E392,"⚠ Check sign","OK")))</f>
        <v/>
      </c>
    </row>
    <row r="393">
      <c r="D393">
        <f>IF($B393="","",IFERROR(LOOKUP(2^15,SEARCH(Rules!$A$2:$A$200&amp;"",$B393)/(Rules!$A$2:$A$200&lt;&gt;""),Rules!$B$2:$B$200),"Uncategorized"))</f>
        <v/>
      </c>
      <c r="E393">
        <f>IF($B393="","",IF($C393&gt;=0,"Income","Expense"))</f>
        <v/>
      </c>
      <c r="F393">
        <f>IF($B393="","",IFERROR(LOOKUP(2^15,SEARCH(Rules!$A$2:$A$200&amp;"",$B393)/(Rules!$A$2:$A$200&lt;&gt;""),Rules!$A$2:$A$200),""))</f>
        <v/>
      </c>
      <c r="G393">
        <f>IF($B393="","",IF(D393="Uncategorized","⚠ Review",IF(IFERROR(LOOKUP(2^15,SEARCH(Rules!$A$2:$A$200&amp;"",$B393)/(Rules!$A$2:$A$200&lt;&gt;""),Rules!$C$2:$C$200),"")&lt;&gt;E393,"⚠ Check sign","OK")))</f>
        <v/>
      </c>
    </row>
    <row r="394">
      <c r="D394">
        <f>IF($B394="","",IFERROR(LOOKUP(2^15,SEARCH(Rules!$A$2:$A$200&amp;"",$B394)/(Rules!$A$2:$A$200&lt;&gt;""),Rules!$B$2:$B$200),"Uncategorized"))</f>
        <v/>
      </c>
      <c r="E394">
        <f>IF($B394="","",IF($C394&gt;=0,"Income","Expense"))</f>
        <v/>
      </c>
      <c r="F394">
        <f>IF($B394="","",IFERROR(LOOKUP(2^15,SEARCH(Rules!$A$2:$A$200&amp;"",$B394)/(Rules!$A$2:$A$200&lt;&gt;""),Rules!$A$2:$A$200),""))</f>
        <v/>
      </c>
      <c r="G394">
        <f>IF($B394="","",IF(D394="Uncategorized","⚠ Review",IF(IFERROR(LOOKUP(2^15,SEARCH(Rules!$A$2:$A$200&amp;"",$B394)/(Rules!$A$2:$A$200&lt;&gt;""),Rules!$C$2:$C$200),"")&lt;&gt;E394,"⚠ Check sign","OK")))</f>
        <v/>
      </c>
    </row>
    <row r="395">
      <c r="D395">
        <f>IF($B395="","",IFERROR(LOOKUP(2^15,SEARCH(Rules!$A$2:$A$200&amp;"",$B395)/(Rules!$A$2:$A$200&lt;&gt;""),Rules!$B$2:$B$200),"Uncategorized"))</f>
        <v/>
      </c>
      <c r="E395">
        <f>IF($B395="","",IF($C395&gt;=0,"Income","Expense"))</f>
        <v/>
      </c>
      <c r="F395">
        <f>IF($B395="","",IFERROR(LOOKUP(2^15,SEARCH(Rules!$A$2:$A$200&amp;"",$B395)/(Rules!$A$2:$A$200&lt;&gt;""),Rules!$A$2:$A$200),""))</f>
        <v/>
      </c>
      <c r="G395">
        <f>IF($B395="","",IF(D395="Uncategorized","⚠ Review",IF(IFERROR(LOOKUP(2^15,SEARCH(Rules!$A$2:$A$200&amp;"",$B395)/(Rules!$A$2:$A$200&lt;&gt;""),Rules!$C$2:$C$200),"")&lt;&gt;E395,"⚠ Check sign","OK")))</f>
        <v/>
      </c>
    </row>
    <row r="396">
      <c r="D396">
        <f>IF($B396="","",IFERROR(LOOKUP(2^15,SEARCH(Rules!$A$2:$A$200&amp;"",$B396)/(Rules!$A$2:$A$200&lt;&gt;""),Rules!$B$2:$B$200),"Uncategorized"))</f>
        <v/>
      </c>
      <c r="E396">
        <f>IF($B396="","",IF($C396&gt;=0,"Income","Expense"))</f>
        <v/>
      </c>
      <c r="F396">
        <f>IF($B396="","",IFERROR(LOOKUP(2^15,SEARCH(Rules!$A$2:$A$200&amp;"",$B396)/(Rules!$A$2:$A$200&lt;&gt;""),Rules!$A$2:$A$200),""))</f>
        <v/>
      </c>
      <c r="G396">
        <f>IF($B396="","",IF(D396="Uncategorized","⚠ Review",IF(IFERROR(LOOKUP(2^15,SEARCH(Rules!$A$2:$A$200&amp;"",$B396)/(Rules!$A$2:$A$200&lt;&gt;""),Rules!$C$2:$C$200),"")&lt;&gt;E396,"⚠ Check sign","OK")))</f>
        <v/>
      </c>
    </row>
    <row r="397">
      <c r="D397">
        <f>IF($B397="","",IFERROR(LOOKUP(2^15,SEARCH(Rules!$A$2:$A$200&amp;"",$B397)/(Rules!$A$2:$A$200&lt;&gt;""),Rules!$B$2:$B$200),"Uncategorized"))</f>
        <v/>
      </c>
      <c r="E397">
        <f>IF($B397="","",IF($C397&gt;=0,"Income","Expense"))</f>
        <v/>
      </c>
      <c r="F397">
        <f>IF($B397="","",IFERROR(LOOKUP(2^15,SEARCH(Rules!$A$2:$A$200&amp;"",$B397)/(Rules!$A$2:$A$200&lt;&gt;""),Rules!$A$2:$A$200),""))</f>
        <v/>
      </c>
      <c r="G397">
        <f>IF($B397="","",IF(D397="Uncategorized","⚠ Review",IF(IFERROR(LOOKUP(2^15,SEARCH(Rules!$A$2:$A$200&amp;"",$B397)/(Rules!$A$2:$A$200&lt;&gt;""),Rules!$C$2:$C$200),"")&lt;&gt;E397,"⚠ Check sign","OK")))</f>
        <v/>
      </c>
    </row>
    <row r="398">
      <c r="D398">
        <f>IF($B398="","",IFERROR(LOOKUP(2^15,SEARCH(Rules!$A$2:$A$200&amp;"",$B398)/(Rules!$A$2:$A$200&lt;&gt;""),Rules!$B$2:$B$200),"Uncategorized"))</f>
        <v/>
      </c>
      <c r="E398">
        <f>IF($B398="","",IF($C398&gt;=0,"Income","Expense"))</f>
        <v/>
      </c>
      <c r="F398">
        <f>IF($B398="","",IFERROR(LOOKUP(2^15,SEARCH(Rules!$A$2:$A$200&amp;"",$B398)/(Rules!$A$2:$A$200&lt;&gt;""),Rules!$A$2:$A$200),""))</f>
        <v/>
      </c>
      <c r="G398">
        <f>IF($B398="","",IF(D398="Uncategorized","⚠ Review",IF(IFERROR(LOOKUP(2^15,SEARCH(Rules!$A$2:$A$200&amp;"",$B398)/(Rules!$A$2:$A$200&lt;&gt;""),Rules!$C$2:$C$200),"")&lt;&gt;E398,"⚠ Check sign","OK")))</f>
        <v/>
      </c>
    </row>
    <row r="399">
      <c r="D399">
        <f>IF($B399="","",IFERROR(LOOKUP(2^15,SEARCH(Rules!$A$2:$A$200&amp;"",$B399)/(Rules!$A$2:$A$200&lt;&gt;""),Rules!$B$2:$B$200),"Uncategorized"))</f>
        <v/>
      </c>
      <c r="E399">
        <f>IF($B399="","",IF($C399&gt;=0,"Income","Expense"))</f>
        <v/>
      </c>
      <c r="F399">
        <f>IF($B399="","",IFERROR(LOOKUP(2^15,SEARCH(Rules!$A$2:$A$200&amp;"",$B399)/(Rules!$A$2:$A$200&lt;&gt;""),Rules!$A$2:$A$200),""))</f>
        <v/>
      </c>
      <c r="G399">
        <f>IF($B399="","",IF(D399="Uncategorized","⚠ Review",IF(IFERROR(LOOKUP(2^15,SEARCH(Rules!$A$2:$A$200&amp;"",$B399)/(Rules!$A$2:$A$200&lt;&gt;""),Rules!$C$2:$C$200),"")&lt;&gt;E399,"⚠ Check sign","OK")))</f>
        <v/>
      </c>
    </row>
    <row r="400">
      <c r="D400">
        <f>IF($B400="","",IFERROR(LOOKUP(2^15,SEARCH(Rules!$A$2:$A$200&amp;"",$B400)/(Rules!$A$2:$A$200&lt;&gt;""),Rules!$B$2:$B$200),"Uncategorized"))</f>
        <v/>
      </c>
      <c r="E400">
        <f>IF($B400="","",IF($C400&gt;=0,"Income","Expense"))</f>
        <v/>
      </c>
      <c r="F400">
        <f>IF($B400="","",IFERROR(LOOKUP(2^15,SEARCH(Rules!$A$2:$A$200&amp;"",$B400)/(Rules!$A$2:$A$200&lt;&gt;""),Rules!$A$2:$A$200),""))</f>
        <v/>
      </c>
      <c r="G400">
        <f>IF($B400="","",IF(D400="Uncategorized","⚠ Review",IF(IFERROR(LOOKUP(2^15,SEARCH(Rules!$A$2:$A$200&amp;"",$B400)/(Rules!$A$2:$A$200&lt;&gt;""),Rules!$C$2:$C$200),"")&lt;&gt;E400,"⚠ Check sign","OK")))</f>
        <v/>
      </c>
    </row>
    <row r="401">
      <c r="D401">
        <f>IF($B401="","",IFERROR(LOOKUP(2^15,SEARCH(Rules!$A$2:$A$200&amp;"",$B401)/(Rules!$A$2:$A$200&lt;&gt;""),Rules!$B$2:$B$200),"Uncategorized"))</f>
        <v/>
      </c>
      <c r="E401">
        <f>IF($B401="","",IF($C401&gt;=0,"Income","Expense"))</f>
        <v/>
      </c>
      <c r="F401">
        <f>IF($B401="","",IFERROR(LOOKUP(2^15,SEARCH(Rules!$A$2:$A$200&amp;"",$B401)/(Rules!$A$2:$A$200&lt;&gt;""),Rules!$A$2:$A$200),""))</f>
        <v/>
      </c>
      <c r="G401">
        <f>IF($B401="","",IF(D401="Uncategorized","⚠ Review",IF(IFERROR(LOOKUP(2^15,SEARCH(Rules!$A$2:$A$200&amp;"",$B401)/(Rules!$A$2:$A$200&lt;&gt;""),Rules!$C$2:$C$200),"")&lt;&gt;E401,"⚠ Check sign","OK")))</f>
        <v/>
      </c>
    </row>
    <row r="402">
      <c r="D402">
        <f>IF($B402="","",IFERROR(LOOKUP(2^15,SEARCH(Rules!$A$2:$A$200&amp;"",$B402)/(Rules!$A$2:$A$200&lt;&gt;""),Rules!$B$2:$B$200),"Uncategorized"))</f>
        <v/>
      </c>
      <c r="E402">
        <f>IF($B402="","",IF($C402&gt;=0,"Income","Expense"))</f>
        <v/>
      </c>
      <c r="F402">
        <f>IF($B402="","",IFERROR(LOOKUP(2^15,SEARCH(Rules!$A$2:$A$200&amp;"",$B402)/(Rules!$A$2:$A$200&lt;&gt;""),Rules!$A$2:$A$200),""))</f>
        <v/>
      </c>
      <c r="G402">
        <f>IF($B402="","",IF(D402="Uncategorized","⚠ Review",IF(IFERROR(LOOKUP(2^15,SEARCH(Rules!$A$2:$A$200&amp;"",$B402)/(Rules!$A$2:$A$200&lt;&gt;""),Rules!$C$2:$C$200),"")&lt;&gt;E402,"⚠ Check sign","OK")))</f>
        <v/>
      </c>
    </row>
    <row r="403">
      <c r="D403">
        <f>IF($B403="","",IFERROR(LOOKUP(2^15,SEARCH(Rules!$A$2:$A$200&amp;"",$B403)/(Rules!$A$2:$A$200&lt;&gt;""),Rules!$B$2:$B$200),"Uncategorized"))</f>
        <v/>
      </c>
      <c r="E403">
        <f>IF($B403="","",IF($C403&gt;=0,"Income","Expense"))</f>
        <v/>
      </c>
      <c r="F403">
        <f>IF($B403="","",IFERROR(LOOKUP(2^15,SEARCH(Rules!$A$2:$A$200&amp;"",$B403)/(Rules!$A$2:$A$200&lt;&gt;""),Rules!$A$2:$A$200),""))</f>
        <v/>
      </c>
      <c r="G403">
        <f>IF($B403="","",IF(D403="Uncategorized","⚠ Review",IF(IFERROR(LOOKUP(2^15,SEARCH(Rules!$A$2:$A$200&amp;"",$B403)/(Rules!$A$2:$A$200&lt;&gt;""),Rules!$C$2:$C$200),"")&lt;&gt;E403,"⚠ Check sign","OK")))</f>
        <v/>
      </c>
    </row>
    <row r="404">
      <c r="D404">
        <f>IF($B404="","",IFERROR(LOOKUP(2^15,SEARCH(Rules!$A$2:$A$200&amp;"",$B404)/(Rules!$A$2:$A$200&lt;&gt;""),Rules!$B$2:$B$200),"Uncategorized"))</f>
        <v/>
      </c>
      <c r="E404">
        <f>IF($B404="","",IF($C404&gt;=0,"Income","Expense"))</f>
        <v/>
      </c>
      <c r="F404">
        <f>IF($B404="","",IFERROR(LOOKUP(2^15,SEARCH(Rules!$A$2:$A$200&amp;"",$B404)/(Rules!$A$2:$A$200&lt;&gt;""),Rules!$A$2:$A$200),""))</f>
        <v/>
      </c>
      <c r="G404">
        <f>IF($B404="","",IF(D404="Uncategorized","⚠ Review",IF(IFERROR(LOOKUP(2^15,SEARCH(Rules!$A$2:$A$200&amp;"",$B404)/(Rules!$A$2:$A$200&lt;&gt;""),Rules!$C$2:$C$200),"")&lt;&gt;E404,"⚠ Check sign","OK")))</f>
        <v/>
      </c>
    </row>
    <row r="405">
      <c r="D405">
        <f>IF($B405="","",IFERROR(LOOKUP(2^15,SEARCH(Rules!$A$2:$A$200&amp;"",$B405)/(Rules!$A$2:$A$200&lt;&gt;""),Rules!$B$2:$B$200),"Uncategorized"))</f>
        <v/>
      </c>
      <c r="E405">
        <f>IF($B405="","",IF($C405&gt;=0,"Income","Expense"))</f>
        <v/>
      </c>
      <c r="F405">
        <f>IF($B405="","",IFERROR(LOOKUP(2^15,SEARCH(Rules!$A$2:$A$200&amp;"",$B405)/(Rules!$A$2:$A$200&lt;&gt;""),Rules!$A$2:$A$200),""))</f>
        <v/>
      </c>
      <c r="G405">
        <f>IF($B405="","",IF(D405="Uncategorized","⚠ Review",IF(IFERROR(LOOKUP(2^15,SEARCH(Rules!$A$2:$A$200&amp;"",$B405)/(Rules!$A$2:$A$200&lt;&gt;""),Rules!$C$2:$C$200),"")&lt;&gt;E405,"⚠ Check sign","OK")))</f>
        <v/>
      </c>
    </row>
    <row r="406">
      <c r="D406">
        <f>IF($B406="","",IFERROR(LOOKUP(2^15,SEARCH(Rules!$A$2:$A$200&amp;"",$B406)/(Rules!$A$2:$A$200&lt;&gt;""),Rules!$B$2:$B$200),"Uncategorized"))</f>
        <v/>
      </c>
      <c r="E406">
        <f>IF($B406="","",IF($C406&gt;=0,"Income","Expense"))</f>
        <v/>
      </c>
      <c r="F406">
        <f>IF($B406="","",IFERROR(LOOKUP(2^15,SEARCH(Rules!$A$2:$A$200&amp;"",$B406)/(Rules!$A$2:$A$200&lt;&gt;""),Rules!$A$2:$A$200),""))</f>
        <v/>
      </c>
      <c r="G406">
        <f>IF($B406="","",IF(D406="Uncategorized","⚠ Review",IF(IFERROR(LOOKUP(2^15,SEARCH(Rules!$A$2:$A$200&amp;"",$B406)/(Rules!$A$2:$A$200&lt;&gt;""),Rules!$C$2:$C$200),"")&lt;&gt;E406,"⚠ Check sign","OK")))</f>
        <v/>
      </c>
    </row>
    <row r="407">
      <c r="D407">
        <f>IF($B407="","",IFERROR(LOOKUP(2^15,SEARCH(Rules!$A$2:$A$200&amp;"",$B407)/(Rules!$A$2:$A$200&lt;&gt;""),Rules!$B$2:$B$200),"Uncategorized"))</f>
        <v/>
      </c>
      <c r="E407">
        <f>IF($B407="","",IF($C407&gt;=0,"Income","Expense"))</f>
        <v/>
      </c>
      <c r="F407">
        <f>IF($B407="","",IFERROR(LOOKUP(2^15,SEARCH(Rules!$A$2:$A$200&amp;"",$B407)/(Rules!$A$2:$A$200&lt;&gt;""),Rules!$A$2:$A$200),""))</f>
        <v/>
      </c>
      <c r="G407">
        <f>IF($B407="","",IF(D407="Uncategorized","⚠ Review",IF(IFERROR(LOOKUP(2^15,SEARCH(Rules!$A$2:$A$200&amp;"",$B407)/(Rules!$A$2:$A$200&lt;&gt;""),Rules!$C$2:$C$200),"")&lt;&gt;E407,"⚠ Check sign","OK")))</f>
        <v/>
      </c>
    </row>
    <row r="408">
      <c r="D408">
        <f>IF($B408="","",IFERROR(LOOKUP(2^15,SEARCH(Rules!$A$2:$A$200&amp;"",$B408)/(Rules!$A$2:$A$200&lt;&gt;""),Rules!$B$2:$B$200),"Uncategorized"))</f>
        <v/>
      </c>
      <c r="E408">
        <f>IF($B408="","",IF($C408&gt;=0,"Income","Expense"))</f>
        <v/>
      </c>
      <c r="F408">
        <f>IF($B408="","",IFERROR(LOOKUP(2^15,SEARCH(Rules!$A$2:$A$200&amp;"",$B408)/(Rules!$A$2:$A$200&lt;&gt;""),Rules!$A$2:$A$200),""))</f>
        <v/>
      </c>
      <c r="G408">
        <f>IF($B408="","",IF(D408="Uncategorized","⚠ Review",IF(IFERROR(LOOKUP(2^15,SEARCH(Rules!$A$2:$A$200&amp;"",$B408)/(Rules!$A$2:$A$200&lt;&gt;""),Rules!$C$2:$C$200),"")&lt;&gt;E408,"⚠ Check sign","OK")))</f>
        <v/>
      </c>
    </row>
    <row r="409">
      <c r="D409">
        <f>IF($B409="","",IFERROR(LOOKUP(2^15,SEARCH(Rules!$A$2:$A$200&amp;"",$B409)/(Rules!$A$2:$A$200&lt;&gt;""),Rules!$B$2:$B$200),"Uncategorized"))</f>
        <v/>
      </c>
      <c r="E409">
        <f>IF($B409="","",IF($C409&gt;=0,"Income","Expense"))</f>
        <v/>
      </c>
      <c r="F409">
        <f>IF($B409="","",IFERROR(LOOKUP(2^15,SEARCH(Rules!$A$2:$A$200&amp;"",$B409)/(Rules!$A$2:$A$200&lt;&gt;""),Rules!$A$2:$A$200),""))</f>
        <v/>
      </c>
      <c r="G409">
        <f>IF($B409="","",IF(D409="Uncategorized","⚠ Review",IF(IFERROR(LOOKUP(2^15,SEARCH(Rules!$A$2:$A$200&amp;"",$B409)/(Rules!$A$2:$A$200&lt;&gt;""),Rules!$C$2:$C$200),"")&lt;&gt;E409,"⚠ Check sign","OK")))</f>
        <v/>
      </c>
    </row>
    <row r="410">
      <c r="D410">
        <f>IF($B410="","",IFERROR(LOOKUP(2^15,SEARCH(Rules!$A$2:$A$200&amp;"",$B410)/(Rules!$A$2:$A$200&lt;&gt;""),Rules!$B$2:$B$200),"Uncategorized"))</f>
        <v/>
      </c>
      <c r="E410">
        <f>IF($B410="","",IF($C410&gt;=0,"Income","Expense"))</f>
        <v/>
      </c>
      <c r="F410">
        <f>IF($B410="","",IFERROR(LOOKUP(2^15,SEARCH(Rules!$A$2:$A$200&amp;"",$B410)/(Rules!$A$2:$A$200&lt;&gt;""),Rules!$A$2:$A$200),""))</f>
        <v/>
      </c>
      <c r="G410">
        <f>IF($B410="","",IF(D410="Uncategorized","⚠ Review",IF(IFERROR(LOOKUP(2^15,SEARCH(Rules!$A$2:$A$200&amp;"",$B410)/(Rules!$A$2:$A$200&lt;&gt;""),Rules!$C$2:$C$200),"")&lt;&gt;E410,"⚠ Check sign","OK")))</f>
        <v/>
      </c>
    </row>
    <row r="411">
      <c r="D411">
        <f>IF($B411="","",IFERROR(LOOKUP(2^15,SEARCH(Rules!$A$2:$A$200&amp;"",$B411)/(Rules!$A$2:$A$200&lt;&gt;""),Rules!$B$2:$B$200),"Uncategorized"))</f>
        <v/>
      </c>
      <c r="E411">
        <f>IF($B411="","",IF($C411&gt;=0,"Income","Expense"))</f>
        <v/>
      </c>
      <c r="F411">
        <f>IF($B411="","",IFERROR(LOOKUP(2^15,SEARCH(Rules!$A$2:$A$200&amp;"",$B411)/(Rules!$A$2:$A$200&lt;&gt;""),Rules!$A$2:$A$200),""))</f>
        <v/>
      </c>
      <c r="G411">
        <f>IF($B411="","",IF(D411="Uncategorized","⚠ Review",IF(IFERROR(LOOKUP(2^15,SEARCH(Rules!$A$2:$A$200&amp;"",$B411)/(Rules!$A$2:$A$200&lt;&gt;""),Rules!$C$2:$C$200),"")&lt;&gt;E411,"⚠ Check sign","OK")))</f>
        <v/>
      </c>
    </row>
    <row r="412">
      <c r="D412">
        <f>IF($B412="","",IFERROR(LOOKUP(2^15,SEARCH(Rules!$A$2:$A$200&amp;"",$B412)/(Rules!$A$2:$A$200&lt;&gt;""),Rules!$B$2:$B$200),"Uncategorized"))</f>
        <v/>
      </c>
      <c r="E412">
        <f>IF($B412="","",IF($C412&gt;=0,"Income","Expense"))</f>
        <v/>
      </c>
      <c r="F412">
        <f>IF($B412="","",IFERROR(LOOKUP(2^15,SEARCH(Rules!$A$2:$A$200&amp;"",$B412)/(Rules!$A$2:$A$200&lt;&gt;""),Rules!$A$2:$A$200),""))</f>
        <v/>
      </c>
      <c r="G412">
        <f>IF($B412="","",IF(D412="Uncategorized","⚠ Review",IF(IFERROR(LOOKUP(2^15,SEARCH(Rules!$A$2:$A$200&amp;"",$B412)/(Rules!$A$2:$A$200&lt;&gt;""),Rules!$C$2:$C$200),"")&lt;&gt;E412,"⚠ Check sign","OK")))</f>
        <v/>
      </c>
    </row>
    <row r="413">
      <c r="D413">
        <f>IF($B413="","",IFERROR(LOOKUP(2^15,SEARCH(Rules!$A$2:$A$200&amp;"",$B413)/(Rules!$A$2:$A$200&lt;&gt;""),Rules!$B$2:$B$200),"Uncategorized"))</f>
        <v/>
      </c>
      <c r="E413">
        <f>IF($B413="","",IF($C413&gt;=0,"Income","Expense"))</f>
        <v/>
      </c>
      <c r="F413">
        <f>IF($B413="","",IFERROR(LOOKUP(2^15,SEARCH(Rules!$A$2:$A$200&amp;"",$B413)/(Rules!$A$2:$A$200&lt;&gt;""),Rules!$A$2:$A$200),""))</f>
        <v/>
      </c>
      <c r="G413">
        <f>IF($B413="","",IF(D413="Uncategorized","⚠ Review",IF(IFERROR(LOOKUP(2^15,SEARCH(Rules!$A$2:$A$200&amp;"",$B413)/(Rules!$A$2:$A$200&lt;&gt;""),Rules!$C$2:$C$200),"")&lt;&gt;E413,"⚠ Check sign","OK")))</f>
        <v/>
      </c>
    </row>
    <row r="414">
      <c r="D414">
        <f>IF($B414="","",IFERROR(LOOKUP(2^15,SEARCH(Rules!$A$2:$A$200&amp;"",$B414)/(Rules!$A$2:$A$200&lt;&gt;""),Rules!$B$2:$B$200),"Uncategorized"))</f>
        <v/>
      </c>
      <c r="E414">
        <f>IF($B414="","",IF($C414&gt;=0,"Income","Expense"))</f>
        <v/>
      </c>
      <c r="F414">
        <f>IF($B414="","",IFERROR(LOOKUP(2^15,SEARCH(Rules!$A$2:$A$200&amp;"",$B414)/(Rules!$A$2:$A$200&lt;&gt;""),Rules!$A$2:$A$200),""))</f>
        <v/>
      </c>
      <c r="G414">
        <f>IF($B414="","",IF(D414="Uncategorized","⚠ Review",IF(IFERROR(LOOKUP(2^15,SEARCH(Rules!$A$2:$A$200&amp;"",$B414)/(Rules!$A$2:$A$200&lt;&gt;""),Rules!$C$2:$C$200),"")&lt;&gt;E414,"⚠ Check sign","OK")))</f>
        <v/>
      </c>
    </row>
    <row r="415">
      <c r="D415">
        <f>IF($B415="","",IFERROR(LOOKUP(2^15,SEARCH(Rules!$A$2:$A$200&amp;"",$B415)/(Rules!$A$2:$A$200&lt;&gt;""),Rules!$B$2:$B$200),"Uncategorized"))</f>
        <v/>
      </c>
      <c r="E415">
        <f>IF($B415="","",IF($C415&gt;=0,"Income","Expense"))</f>
        <v/>
      </c>
      <c r="F415">
        <f>IF($B415="","",IFERROR(LOOKUP(2^15,SEARCH(Rules!$A$2:$A$200&amp;"",$B415)/(Rules!$A$2:$A$200&lt;&gt;""),Rules!$A$2:$A$200),""))</f>
        <v/>
      </c>
      <c r="G415">
        <f>IF($B415="","",IF(D415="Uncategorized","⚠ Review",IF(IFERROR(LOOKUP(2^15,SEARCH(Rules!$A$2:$A$200&amp;"",$B415)/(Rules!$A$2:$A$200&lt;&gt;""),Rules!$C$2:$C$200),"")&lt;&gt;E415,"⚠ Check sign","OK")))</f>
        <v/>
      </c>
    </row>
    <row r="416">
      <c r="D416">
        <f>IF($B416="","",IFERROR(LOOKUP(2^15,SEARCH(Rules!$A$2:$A$200&amp;"",$B416)/(Rules!$A$2:$A$200&lt;&gt;""),Rules!$B$2:$B$200),"Uncategorized"))</f>
        <v/>
      </c>
      <c r="E416">
        <f>IF($B416="","",IF($C416&gt;=0,"Income","Expense"))</f>
        <v/>
      </c>
      <c r="F416">
        <f>IF($B416="","",IFERROR(LOOKUP(2^15,SEARCH(Rules!$A$2:$A$200&amp;"",$B416)/(Rules!$A$2:$A$200&lt;&gt;""),Rules!$A$2:$A$200),""))</f>
        <v/>
      </c>
      <c r="G416">
        <f>IF($B416="","",IF(D416="Uncategorized","⚠ Review",IF(IFERROR(LOOKUP(2^15,SEARCH(Rules!$A$2:$A$200&amp;"",$B416)/(Rules!$A$2:$A$200&lt;&gt;""),Rules!$C$2:$C$200),"")&lt;&gt;E416,"⚠ Check sign","OK")))</f>
        <v/>
      </c>
    </row>
    <row r="417">
      <c r="D417">
        <f>IF($B417="","",IFERROR(LOOKUP(2^15,SEARCH(Rules!$A$2:$A$200&amp;"",$B417)/(Rules!$A$2:$A$200&lt;&gt;""),Rules!$B$2:$B$200),"Uncategorized"))</f>
        <v/>
      </c>
      <c r="E417">
        <f>IF($B417="","",IF($C417&gt;=0,"Income","Expense"))</f>
        <v/>
      </c>
      <c r="F417">
        <f>IF($B417="","",IFERROR(LOOKUP(2^15,SEARCH(Rules!$A$2:$A$200&amp;"",$B417)/(Rules!$A$2:$A$200&lt;&gt;""),Rules!$A$2:$A$200),""))</f>
        <v/>
      </c>
      <c r="G417">
        <f>IF($B417="","",IF(D417="Uncategorized","⚠ Review",IF(IFERROR(LOOKUP(2^15,SEARCH(Rules!$A$2:$A$200&amp;"",$B417)/(Rules!$A$2:$A$200&lt;&gt;""),Rules!$C$2:$C$200),"")&lt;&gt;E417,"⚠ Check sign","OK")))</f>
        <v/>
      </c>
    </row>
    <row r="418">
      <c r="D418">
        <f>IF($B418="","",IFERROR(LOOKUP(2^15,SEARCH(Rules!$A$2:$A$200&amp;"",$B418)/(Rules!$A$2:$A$200&lt;&gt;""),Rules!$B$2:$B$200),"Uncategorized"))</f>
        <v/>
      </c>
      <c r="E418">
        <f>IF($B418="","",IF($C418&gt;=0,"Income","Expense"))</f>
        <v/>
      </c>
      <c r="F418">
        <f>IF($B418="","",IFERROR(LOOKUP(2^15,SEARCH(Rules!$A$2:$A$200&amp;"",$B418)/(Rules!$A$2:$A$200&lt;&gt;""),Rules!$A$2:$A$200),""))</f>
        <v/>
      </c>
      <c r="G418">
        <f>IF($B418="","",IF(D418="Uncategorized","⚠ Review",IF(IFERROR(LOOKUP(2^15,SEARCH(Rules!$A$2:$A$200&amp;"",$B418)/(Rules!$A$2:$A$200&lt;&gt;""),Rules!$C$2:$C$200),"")&lt;&gt;E418,"⚠ Check sign","OK")))</f>
        <v/>
      </c>
    </row>
    <row r="419">
      <c r="D419">
        <f>IF($B419="","",IFERROR(LOOKUP(2^15,SEARCH(Rules!$A$2:$A$200&amp;"",$B419)/(Rules!$A$2:$A$200&lt;&gt;""),Rules!$B$2:$B$200),"Uncategorized"))</f>
        <v/>
      </c>
      <c r="E419">
        <f>IF($B419="","",IF($C419&gt;=0,"Income","Expense"))</f>
        <v/>
      </c>
      <c r="F419">
        <f>IF($B419="","",IFERROR(LOOKUP(2^15,SEARCH(Rules!$A$2:$A$200&amp;"",$B419)/(Rules!$A$2:$A$200&lt;&gt;""),Rules!$A$2:$A$200),""))</f>
        <v/>
      </c>
      <c r="G419">
        <f>IF($B419="","",IF(D419="Uncategorized","⚠ Review",IF(IFERROR(LOOKUP(2^15,SEARCH(Rules!$A$2:$A$200&amp;"",$B419)/(Rules!$A$2:$A$200&lt;&gt;""),Rules!$C$2:$C$200),"")&lt;&gt;E419,"⚠ Check sign","OK")))</f>
        <v/>
      </c>
    </row>
    <row r="420">
      <c r="D420">
        <f>IF($B420="","",IFERROR(LOOKUP(2^15,SEARCH(Rules!$A$2:$A$200&amp;"",$B420)/(Rules!$A$2:$A$200&lt;&gt;""),Rules!$B$2:$B$200),"Uncategorized"))</f>
        <v/>
      </c>
      <c r="E420">
        <f>IF($B420="","",IF($C420&gt;=0,"Income","Expense"))</f>
        <v/>
      </c>
      <c r="F420">
        <f>IF($B420="","",IFERROR(LOOKUP(2^15,SEARCH(Rules!$A$2:$A$200&amp;"",$B420)/(Rules!$A$2:$A$200&lt;&gt;""),Rules!$A$2:$A$200),""))</f>
        <v/>
      </c>
      <c r="G420">
        <f>IF($B420="","",IF(D420="Uncategorized","⚠ Review",IF(IFERROR(LOOKUP(2^15,SEARCH(Rules!$A$2:$A$200&amp;"",$B420)/(Rules!$A$2:$A$200&lt;&gt;""),Rules!$C$2:$C$200),"")&lt;&gt;E420,"⚠ Check sign","OK")))</f>
        <v/>
      </c>
    </row>
    <row r="421">
      <c r="D421">
        <f>IF($B421="","",IFERROR(LOOKUP(2^15,SEARCH(Rules!$A$2:$A$200&amp;"",$B421)/(Rules!$A$2:$A$200&lt;&gt;""),Rules!$B$2:$B$200),"Uncategorized"))</f>
        <v/>
      </c>
      <c r="E421">
        <f>IF($B421="","",IF($C421&gt;=0,"Income","Expense"))</f>
        <v/>
      </c>
      <c r="F421">
        <f>IF($B421="","",IFERROR(LOOKUP(2^15,SEARCH(Rules!$A$2:$A$200&amp;"",$B421)/(Rules!$A$2:$A$200&lt;&gt;""),Rules!$A$2:$A$200),""))</f>
        <v/>
      </c>
      <c r="G421">
        <f>IF($B421="","",IF(D421="Uncategorized","⚠ Review",IF(IFERROR(LOOKUP(2^15,SEARCH(Rules!$A$2:$A$200&amp;"",$B421)/(Rules!$A$2:$A$200&lt;&gt;""),Rules!$C$2:$C$200),"")&lt;&gt;E421,"⚠ Check sign","OK")))</f>
        <v/>
      </c>
    </row>
    <row r="422">
      <c r="D422">
        <f>IF($B422="","",IFERROR(LOOKUP(2^15,SEARCH(Rules!$A$2:$A$200&amp;"",$B422)/(Rules!$A$2:$A$200&lt;&gt;""),Rules!$B$2:$B$200),"Uncategorized"))</f>
        <v/>
      </c>
      <c r="E422">
        <f>IF($B422="","",IF($C422&gt;=0,"Income","Expense"))</f>
        <v/>
      </c>
      <c r="F422">
        <f>IF($B422="","",IFERROR(LOOKUP(2^15,SEARCH(Rules!$A$2:$A$200&amp;"",$B422)/(Rules!$A$2:$A$200&lt;&gt;""),Rules!$A$2:$A$200),""))</f>
        <v/>
      </c>
      <c r="G422">
        <f>IF($B422="","",IF(D422="Uncategorized","⚠ Review",IF(IFERROR(LOOKUP(2^15,SEARCH(Rules!$A$2:$A$200&amp;"",$B422)/(Rules!$A$2:$A$200&lt;&gt;""),Rules!$C$2:$C$200),"")&lt;&gt;E422,"⚠ Check sign","OK")))</f>
        <v/>
      </c>
    </row>
    <row r="423">
      <c r="D423">
        <f>IF($B423="","",IFERROR(LOOKUP(2^15,SEARCH(Rules!$A$2:$A$200&amp;"",$B423)/(Rules!$A$2:$A$200&lt;&gt;""),Rules!$B$2:$B$200),"Uncategorized"))</f>
        <v/>
      </c>
      <c r="E423">
        <f>IF($B423="","",IF($C423&gt;=0,"Income","Expense"))</f>
        <v/>
      </c>
      <c r="F423">
        <f>IF($B423="","",IFERROR(LOOKUP(2^15,SEARCH(Rules!$A$2:$A$200&amp;"",$B423)/(Rules!$A$2:$A$200&lt;&gt;""),Rules!$A$2:$A$200),""))</f>
        <v/>
      </c>
      <c r="G423">
        <f>IF($B423="","",IF(D423="Uncategorized","⚠ Review",IF(IFERROR(LOOKUP(2^15,SEARCH(Rules!$A$2:$A$200&amp;"",$B423)/(Rules!$A$2:$A$200&lt;&gt;""),Rules!$C$2:$C$200),"")&lt;&gt;E423,"⚠ Check sign","OK")))</f>
        <v/>
      </c>
    </row>
    <row r="424">
      <c r="D424">
        <f>IF($B424="","",IFERROR(LOOKUP(2^15,SEARCH(Rules!$A$2:$A$200&amp;"",$B424)/(Rules!$A$2:$A$200&lt;&gt;""),Rules!$B$2:$B$200),"Uncategorized"))</f>
        <v/>
      </c>
      <c r="E424">
        <f>IF($B424="","",IF($C424&gt;=0,"Income","Expense"))</f>
        <v/>
      </c>
      <c r="F424">
        <f>IF($B424="","",IFERROR(LOOKUP(2^15,SEARCH(Rules!$A$2:$A$200&amp;"",$B424)/(Rules!$A$2:$A$200&lt;&gt;""),Rules!$A$2:$A$200),""))</f>
        <v/>
      </c>
      <c r="G424">
        <f>IF($B424="","",IF(D424="Uncategorized","⚠ Review",IF(IFERROR(LOOKUP(2^15,SEARCH(Rules!$A$2:$A$200&amp;"",$B424)/(Rules!$A$2:$A$200&lt;&gt;""),Rules!$C$2:$C$200),"")&lt;&gt;E424,"⚠ Check sign","OK")))</f>
        <v/>
      </c>
    </row>
    <row r="425">
      <c r="D425">
        <f>IF($B425="","",IFERROR(LOOKUP(2^15,SEARCH(Rules!$A$2:$A$200&amp;"",$B425)/(Rules!$A$2:$A$200&lt;&gt;""),Rules!$B$2:$B$200),"Uncategorized"))</f>
        <v/>
      </c>
      <c r="E425">
        <f>IF($B425="","",IF($C425&gt;=0,"Income","Expense"))</f>
        <v/>
      </c>
      <c r="F425">
        <f>IF($B425="","",IFERROR(LOOKUP(2^15,SEARCH(Rules!$A$2:$A$200&amp;"",$B425)/(Rules!$A$2:$A$200&lt;&gt;""),Rules!$A$2:$A$200),""))</f>
        <v/>
      </c>
      <c r="G425">
        <f>IF($B425="","",IF(D425="Uncategorized","⚠ Review",IF(IFERROR(LOOKUP(2^15,SEARCH(Rules!$A$2:$A$200&amp;"",$B425)/(Rules!$A$2:$A$200&lt;&gt;""),Rules!$C$2:$C$200),"")&lt;&gt;E425,"⚠ Check sign","OK")))</f>
        <v/>
      </c>
    </row>
    <row r="426">
      <c r="D426">
        <f>IF($B426="","",IFERROR(LOOKUP(2^15,SEARCH(Rules!$A$2:$A$200&amp;"",$B426)/(Rules!$A$2:$A$200&lt;&gt;""),Rules!$B$2:$B$200),"Uncategorized"))</f>
        <v/>
      </c>
      <c r="E426">
        <f>IF($B426="","",IF($C426&gt;=0,"Income","Expense"))</f>
        <v/>
      </c>
      <c r="F426">
        <f>IF($B426="","",IFERROR(LOOKUP(2^15,SEARCH(Rules!$A$2:$A$200&amp;"",$B426)/(Rules!$A$2:$A$200&lt;&gt;""),Rules!$A$2:$A$200),""))</f>
        <v/>
      </c>
      <c r="G426">
        <f>IF($B426="","",IF(D426="Uncategorized","⚠ Review",IF(IFERROR(LOOKUP(2^15,SEARCH(Rules!$A$2:$A$200&amp;"",$B426)/(Rules!$A$2:$A$200&lt;&gt;""),Rules!$C$2:$C$200),"")&lt;&gt;E426,"⚠ Check sign","OK")))</f>
        <v/>
      </c>
    </row>
    <row r="427">
      <c r="D427">
        <f>IF($B427="","",IFERROR(LOOKUP(2^15,SEARCH(Rules!$A$2:$A$200&amp;"",$B427)/(Rules!$A$2:$A$200&lt;&gt;""),Rules!$B$2:$B$200),"Uncategorized"))</f>
        <v/>
      </c>
      <c r="E427">
        <f>IF($B427="","",IF($C427&gt;=0,"Income","Expense"))</f>
        <v/>
      </c>
      <c r="F427">
        <f>IF($B427="","",IFERROR(LOOKUP(2^15,SEARCH(Rules!$A$2:$A$200&amp;"",$B427)/(Rules!$A$2:$A$200&lt;&gt;""),Rules!$A$2:$A$200),""))</f>
        <v/>
      </c>
      <c r="G427">
        <f>IF($B427="","",IF(D427="Uncategorized","⚠ Review",IF(IFERROR(LOOKUP(2^15,SEARCH(Rules!$A$2:$A$200&amp;"",$B427)/(Rules!$A$2:$A$200&lt;&gt;""),Rules!$C$2:$C$200),"")&lt;&gt;E427,"⚠ Check sign","OK")))</f>
        <v/>
      </c>
    </row>
    <row r="428">
      <c r="D428">
        <f>IF($B428="","",IFERROR(LOOKUP(2^15,SEARCH(Rules!$A$2:$A$200&amp;"",$B428)/(Rules!$A$2:$A$200&lt;&gt;""),Rules!$B$2:$B$200),"Uncategorized"))</f>
        <v/>
      </c>
      <c r="E428">
        <f>IF($B428="","",IF($C428&gt;=0,"Income","Expense"))</f>
        <v/>
      </c>
      <c r="F428">
        <f>IF($B428="","",IFERROR(LOOKUP(2^15,SEARCH(Rules!$A$2:$A$200&amp;"",$B428)/(Rules!$A$2:$A$200&lt;&gt;""),Rules!$A$2:$A$200),""))</f>
        <v/>
      </c>
      <c r="G428">
        <f>IF($B428="","",IF(D428="Uncategorized","⚠ Review",IF(IFERROR(LOOKUP(2^15,SEARCH(Rules!$A$2:$A$200&amp;"",$B428)/(Rules!$A$2:$A$200&lt;&gt;""),Rules!$C$2:$C$200),"")&lt;&gt;E428,"⚠ Check sign","OK")))</f>
        <v/>
      </c>
    </row>
    <row r="429">
      <c r="D429">
        <f>IF($B429="","",IFERROR(LOOKUP(2^15,SEARCH(Rules!$A$2:$A$200&amp;"",$B429)/(Rules!$A$2:$A$200&lt;&gt;""),Rules!$B$2:$B$200),"Uncategorized"))</f>
        <v/>
      </c>
      <c r="E429">
        <f>IF($B429="","",IF($C429&gt;=0,"Income","Expense"))</f>
        <v/>
      </c>
      <c r="F429">
        <f>IF($B429="","",IFERROR(LOOKUP(2^15,SEARCH(Rules!$A$2:$A$200&amp;"",$B429)/(Rules!$A$2:$A$200&lt;&gt;""),Rules!$A$2:$A$200),""))</f>
        <v/>
      </c>
      <c r="G429">
        <f>IF($B429="","",IF(D429="Uncategorized","⚠ Review",IF(IFERROR(LOOKUP(2^15,SEARCH(Rules!$A$2:$A$200&amp;"",$B429)/(Rules!$A$2:$A$200&lt;&gt;""),Rules!$C$2:$C$200),"")&lt;&gt;E429,"⚠ Check sign","OK")))</f>
        <v/>
      </c>
    </row>
    <row r="430">
      <c r="D430">
        <f>IF($B430="","",IFERROR(LOOKUP(2^15,SEARCH(Rules!$A$2:$A$200&amp;"",$B430)/(Rules!$A$2:$A$200&lt;&gt;""),Rules!$B$2:$B$200),"Uncategorized"))</f>
        <v/>
      </c>
      <c r="E430">
        <f>IF($B430="","",IF($C430&gt;=0,"Income","Expense"))</f>
        <v/>
      </c>
      <c r="F430">
        <f>IF($B430="","",IFERROR(LOOKUP(2^15,SEARCH(Rules!$A$2:$A$200&amp;"",$B430)/(Rules!$A$2:$A$200&lt;&gt;""),Rules!$A$2:$A$200),""))</f>
        <v/>
      </c>
      <c r="G430">
        <f>IF($B430="","",IF(D430="Uncategorized","⚠ Review",IF(IFERROR(LOOKUP(2^15,SEARCH(Rules!$A$2:$A$200&amp;"",$B430)/(Rules!$A$2:$A$200&lt;&gt;""),Rules!$C$2:$C$200),"")&lt;&gt;E430,"⚠ Check sign","OK")))</f>
        <v/>
      </c>
    </row>
    <row r="431">
      <c r="D431">
        <f>IF($B431="","",IFERROR(LOOKUP(2^15,SEARCH(Rules!$A$2:$A$200&amp;"",$B431)/(Rules!$A$2:$A$200&lt;&gt;""),Rules!$B$2:$B$200),"Uncategorized"))</f>
        <v/>
      </c>
      <c r="E431">
        <f>IF($B431="","",IF($C431&gt;=0,"Income","Expense"))</f>
        <v/>
      </c>
      <c r="F431">
        <f>IF($B431="","",IFERROR(LOOKUP(2^15,SEARCH(Rules!$A$2:$A$200&amp;"",$B431)/(Rules!$A$2:$A$200&lt;&gt;""),Rules!$A$2:$A$200),""))</f>
        <v/>
      </c>
      <c r="G431">
        <f>IF($B431="","",IF(D431="Uncategorized","⚠ Review",IF(IFERROR(LOOKUP(2^15,SEARCH(Rules!$A$2:$A$200&amp;"",$B431)/(Rules!$A$2:$A$200&lt;&gt;""),Rules!$C$2:$C$200),"")&lt;&gt;E431,"⚠ Check sign","OK")))</f>
        <v/>
      </c>
    </row>
    <row r="432">
      <c r="D432">
        <f>IF($B432="","",IFERROR(LOOKUP(2^15,SEARCH(Rules!$A$2:$A$200&amp;"",$B432)/(Rules!$A$2:$A$200&lt;&gt;""),Rules!$B$2:$B$200),"Uncategorized"))</f>
        <v/>
      </c>
      <c r="E432">
        <f>IF($B432="","",IF($C432&gt;=0,"Income","Expense"))</f>
        <v/>
      </c>
      <c r="F432">
        <f>IF($B432="","",IFERROR(LOOKUP(2^15,SEARCH(Rules!$A$2:$A$200&amp;"",$B432)/(Rules!$A$2:$A$200&lt;&gt;""),Rules!$A$2:$A$200),""))</f>
        <v/>
      </c>
      <c r="G432">
        <f>IF($B432="","",IF(D432="Uncategorized","⚠ Review",IF(IFERROR(LOOKUP(2^15,SEARCH(Rules!$A$2:$A$200&amp;"",$B432)/(Rules!$A$2:$A$200&lt;&gt;""),Rules!$C$2:$C$200),"")&lt;&gt;E432,"⚠ Check sign","OK")))</f>
        <v/>
      </c>
    </row>
    <row r="433">
      <c r="D433">
        <f>IF($B433="","",IFERROR(LOOKUP(2^15,SEARCH(Rules!$A$2:$A$200&amp;"",$B433)/(Rules!$A$2:$A$200&lt;&gt;""),Rules!$B$2:$B$200),"Uncategorized"))</f>
        <v/>
      </c>
      <c r="E433">
        <f>IF($B433="","",IF($C433&gt;=0,"Income","Expense"))</f>
        <v/>
      </c>
      <c r="F433">
        <f>IF($B433="","",IFERROR(LOOKUP(2^15,SEARCH(Rules!$A$2:$A$200&amp;"",$B433)/(Rules!$A$2:$A$200&lt;&gt;""),Rules!$A$2:$A$200),""))</f>
        <v/>
      </c>
      <c r="G433">
        <f>IF($B433="","",IF(D433="Uncategorized","⚠ Review",IF(IFERROR(LOOKUP(2^15,SEARCH(Rules!$A$2:$A$200&amp;"",$B433)/(Rules!$A$2:$A$200&lt;&gt;""),Rules!$C$2:$C$200),"")&lt;&gt;E433,"⚠ Check sign","OK")))</f>
        <v/>
      </c>
    </row>
    <row r="434">
      <c r="D434">
        <f>IF($B434="","",IFERROR(LOOKUP(2^15,SEARCH(Rules!$A$2:$A$200&amp;"",$B434)/(Rules!$A$2:$A$200&lt;&gt;""),Rules!$B$2:$B$200),"Uncategorized"))</f>
        <v/>
      </c>
      <c r="E434">
        <f>IF($B434="","",IF($C434&gt;=0,"Income","Expense"))</f>
        <v/>
      </c>
      <c r="F434">
        <f>IF($B434="","",IFERROR(LOOKUP(2^15,SEARCH(Rules!$A$2:$A$200&amp;"",$B434)/(Rules!$A$2:$A$200&lt;&gt;""),Rules!$A$2:$A$200),""))</f>
        <v/>
      </c>
      <c r="G434">
        <f>IF($B434="","",IF(D434="Uncategorized","⚠ Review",IF(IFERROR(LOOKUP(2^15,SEARCH(Rules!$A$2:$A$200&amp;"",$B434)/(Rules!$A$2:$A$200&lt;&gt;""),Rules!$C$2:$C$200),"")&lt;&gt;E434,"⚠ Check sign","OK")))</f>
        <v/>
      </c>
    </row>
    <row r="435">
      <c r="D435">
        <f>IF($B435="","",IFERROR(LOOKUP(2^15,SEARCH(Rules!$A$2:$A$200&amp;"",$B435)/(Rules!$A$2:$A$200&lt;&gt;""),Rules!$B$2:$B$200),"Uncategorized"))</f>
        <v/>
      </c>
      <c r="E435">
        <f>IF($B435="","",IF($C435&gt;=0,"Income","Expense"))</f>
        <v/>
      </c>
      <c r="F435">
        <f>IF($B435="","",IFERROR(LOOKUP(2^15,SEARCH(Rules!$A$2:$A$200&amp;"",$B435)/(Rules!$A$2:$A$200&lt;&gt;""),Rules!$A$2:$A$200),""))</f>
        <v/>
      </c>
      <c r="G435">
        <f>IF($B435="","",IF(D435="Uncategorized","⚠ Review",IF(IFERROR(LOOKUP(2^15,SEARCH(Rules!$A$2:$A$200&amp;"",$B435)/(Rules!$A$2:$A$200&lt;&gt;""),Rules!$C$2:$C$200),"")&lt;&gt;E435,"⚠ Check sign","OK")))</f>
        <v/>
      </c>
    </row>
    <row r="436">
      <c r="D436">
        <f>IF($B436="","",IFERROR(LOOKUP(2^15,SEARCH(Rules!$A$2:$A$200&amp;"",$B436)/(Rules!$A$2:$A$200&lt;&gt;""),Rules!$B$2:$B$200),"Uncategorized"))</f>
        <v/>
      </c>
      <c r="E436">
        <f>IF($B436="","",IF($C436&gt;=0,"Income","Expense"))</f>
        <v/>
      </c>
      <c r="F436">
        <f>IF($B436="","",IFERROR(LOOKUP(2^15,SEARCH(Rules!$A$2:$A$200&amp;"",$B436)/(Rules!$A$2:$A$200&lt;&gt;""),Rules!$A$2:$A$200),""))</f>
        <v/>
      </c>
      <c r="G436">
        <f>IF($B436="","",IF(D436="Uncategorized","⚠ Review",IF(IFERROR(LOOKUP(2^15,SEARCH(Rules!$A$2:$A$200&amp;"",$B436)/(Rules!$A$2:$A$200&lt;&gt;""),Rules!$C$2:$C$200),"")&lt;&gt;E436,"⚠ Check sign","OK")))</f>
        <v/>
      </c>
    </row>
    <row r="437">
      <c r="D437">
        <f>IF($B437="","",IFERROR(LOOKUP(2^15,SEARCH(Rules!$A$2:$A$200&amp;"",$B437)/(Rules!$A$2:$A$200&lt;&gt;""),Rules!$B$2:$B$200),"Uncategorized"))</f>
        <v/>
      </c>
      <c r="E437">
        <f>IF($B437="","",IF($C437&gt;=0,"Income","Expense"))</f>
        <v/>
      </c>
      <c r="F437">
        <f>IF($B437="","",IFERROR(LOOKUP(2^15,SEARCH(Rules!$A$2:$A$200&amp;"",$B437)/(Rules!$A$2:$A$200&lt;&gt;""),Rules!$A$2:$A$200),""))</f>
        <v/>
      </c>
      <c r="G437">
        <f>IF($B437="","",IF(D437="Uncategorized","⚠ Review",IF(IFERROR(LOOKUP(2^15,SEARCH(Rules!$A$2:$A$200&amp;"",$B437)/(Rules!$A$2:$A$200&lt;&gt;""),Rules!$C$2:$C$200),"")&lt;&gt;E437,"⚠ Check sign","OK")))</f>
        <v/>
      </c>
    </row>
    <row r="438">
      <c r="D438">
        <f>IF($B438="","",IFERROR(LOOKUP(2^15,SEARCH(Rules!$A$2:$A$200&amp;"",$B438)/(Rules!$A$2:$A$200&lt;&gt;""),Rules!$B$2:$B$200),"Uncategorized"))</f>
        <v/>
      </c>
      <c r="E438">
        <f>IF($B438="","",IF($C438&gt;=0,"Income","Expense"))</f>
        <v/>
      </c>
      <c r="F438">
        <f>IF($B438="","",IFERROR(LOOKUP(2^15,SEARCH(Rules!$A$2:$A$200&amp;"",$B438)/(Rules!$A$2:$A$200&lt;&gt;""),Rules!$A$2:$A$200),""))</f>
        <v/>
      </c>
      <c r="G438">
        <f>IF($B438="","",IF(D438="Uncategorized","⚠ Review",IF(IFERROR(LOOKUP(2^15,SEARCH(Rules!$A$2:$A$200&amp;"",$B438)/(Rules!$A$2:$A$200&lt;&gt;""),Rules!$C$2:$C$200),"")&lt;&gt;E438,"⚠ Check sign","OK")))</f>
        <v/>
      </c>
    </row>
    <row r="439">
      <c r="D439">
        <f>IF($B439="","",IFERROR(LOOKUP(2^15,SEARCH(Rules!$A$2:$A$200&amp;"",$B439)/(Rules!$A$2:$A$200&lt;&gt;""),Rules!$B$2:$B$200),"Uncategorized"))</f>
        <v/>
      </c>
      <c r="E439">
        <f>IF($B439="","",IF($C439&gt;=0,"Income","Expense"))</f>
        <v/>
      </c>
      <c r="F439">
        <f>IF($B439="","",IFERROR(LOOKUP(2^15,SEARCH(Rules!$A$2:$A$200&amp;"",$B439)/(Rules!$A$2:$A$200&lt;&gt;""),Rules!$A$2:$A$200),""))</f>
        <v/>
      </c>
      <c r="G439">
        <f>IF($B439="","",IF(D439="Uncategorized","⚠ Review",IF(IFERROR(LOOKUP(2^15,SEARCH(Rules!$A$2:$A$200&amp;"",$B439)/(Rules!$A$2:$A$200&lt;&gt;""),Rules!$C$2:$C$200),"")&lt;&gt;E439,"⚠ Check sign","OK")))</f>
        <v/>
      </c>
    </row>
    <row r="440">
      <c r="D440">
        <f>IF($B440="","",IFERROR(LOOKUP(2^15,SEARCH(Rules!$A$2:$A$200&amp;"",$B440)/(Rules!$A$2:$A$200&lt;&gt;""),Rules!$B$2:$B$200),"Uncategorized"))</f>
        <v/>
      </c>
      <c r="E440">
        <f>IF($B440="","",IF($C440&gt;=0,"Income","Expense"))</f>
        <v/>
      </c>
      <c r="F440">
        <f>IF($B440="","",IFERROR(LOOKUP(2^15,SEARCH(Rules!$A$2:$A$200&amp;"",$B440)/(Rules!$A$2:$A$200&lt;&gt;""),Rules!$A$2:$A$200),""))</f>
        <v/>
      </c>
      <c r="G440">
        <f>IF($B440="","",IF(D440="Uncategorized","⚠ Review",IF(IFERROR(LOOKUP(2^15,SEARCH(Rules!$A$2:$A$200&amp;"",$B440)/(Rules!$A$2:$A$200&lt;&gt;""),Rules!$C$2:$C$200),"")&lt;&gt;E440,"⚠ Check sign","OK")))</f>
        <v/>
      </c>
    </row>
    <row r="441">
      <c r="D441">
        <f>IF($B441="","",IFERROR(LOOKUP(2^15,SEARCH(Rules!$A$2:$A$200&amp;"",$B441)/(Rules!$A$2:$A$200&lt;&gt;""),Rules!$B$2:$B$200),"Uncategorized"))</f>
        <v/>
      </c>
      <c r="E441">
        <f>IF($B441="","",IF($C441&gt;=0,"Income","Expense"))</f>
        <v/>
      </c>
      <c r="F441">
        <f>IF($B441="","",IFERROR(LOOKUP(2^15,SEARCH(Rules!$A$2:$A$200&amp;"",$B441)/(Rules!$A$2:$A$200&lt;&gt;""),Rules!$A$2:$A$200),""))</f>
        <v/>
      </c>
      <c r="G441">
        <f>IF($B441="","",IF(D441="Uncategorized","⚠ Review",IF(IFERROR(LOOKUP(2^15,SEARCH(Rules!$A$2:$A$200&amp;"",$B441)/(Rules!$A$2:$A$200&lt;&gt;""),Rules!$C$2:$C$200),"")&lt;&gt;E441,"⚠ Check sign","OK")))</f>
        <v/>
      </c>
    </row>
    <row r="442">
      <c r="D442">
        <f>IF($B442="","",IFERROR(LOOKUP(2^15,SEARCH(Rules!$A$2:$A$200&amp;"",$B442)/(Rules!$A$2:$A$200&lt;&gt;""),Rules!$B$2:$B$200),"Uncategorized"))</f>
        <v/>
      </c>
      <c r="E442">
        <f>IF($B442="","",IF($C442&gt;=0,"Income","Expense"))</f>
        <v/>
      </c>
      <c r="F442">
        <f>IF($B442="","",IFERROR(LOOKUP(2^15,SEARCH(Rules!$A$2:$A$200&amp;"",$B442)/(Rules!$A$2:$A$200&lt;&gt;""),Rules!$A$2:$A$200),""))</f>
        <v/>
      </c>
      <c r="G442">
        <f>IF($B442="","",IF(D442="Uncategorized","⚠ Review",IF(IFERROR(LOOKUP(2^15,SEARCH(Rules!$A$2:$A$200&amp;"",$B442)/(Rules!$A$2:$A$200&lt;&gt;""),Rules!$C$2:$C$200),"")&lt;&gt;E442,"⚠ Check sign","OK")))</f>
        <v/>
      </c>
    </row>
    <row r="443">
      <c r="D443">
        <f>IF($B443="","",IFERROR(LOOKUP(2^15,SEARCH(Rules!$A$2:$A$200&amp;"",$B443)/(Rules!$A$2:$A$200&lt;&gt;""),Rules!$B$2:$B$200),"Uncategorized"))</f>
        <v/>
      </c>
      <c r="E443">
        <f>IF($B443="","",IF($C443&gt;=0,"Income","Expense"))</f>
        <v/>
      </c>
      <c r="F443">
        <f>IF($B443="","",IFERROR(LOOKUP(2^15,SEARCH(Rules!$A$2:$A$200&amp;"",$B443)/(Rules!$A$2:$A$200&lt;&gt;""),Rules!$A$2:$A$200),""))</f>
        <v/>
      </c>
      <c r="G443">
        <f>IF($B443="","",IF(D443="Uncategorized","⚠ Review",IF(IFERROR(LOOKUP(2^15,SEARCH(Rules!$A$2:$A$200&amp;"",$B443)/(Rules!$A$2:$A$200&lt;&gt;""),Rules!$C$2:$C$200),"")&lt;&gt;E443,"⚠ Check sign","OK")))</f>
        <v/>
      </c>
    </row>
    <row r="444">
      <c r="D444">
        <f>IF($B444="","",IFERROR(LOOKUP(2^15,SEARCH(Rules!$A$2:$A$200&amp;"",$B444)/(Rules!$A$2:$A$200&lt;&gt;""),Rules!$B$2:$B$200),"Uncategorized"))</f>
        <v/>
      </c>
      <c r="E444">
        <f>IF($B444="","",IF($C444&gt;=0,"Income","Expense"))</f>
        <v/>
      </c>
      <c r="F444">
        <f>IF($B444="","",IFERROR(LOOKUP(2^15,SEARCH(Rules!$A$2:$A$200&amp;"",$B444)/(Rules!$A$2:$A$200&lt;&gt;""),Rules!$A$2:$A$200),""))</f>
        <v/>
      </c>
      <c r="G444">
        <f>IF($B444="","",IF(D444="Uncategorized","⚠ Review",IF(IFERROR(LOOKUP(2^15,SEARCH(Rules!$A$2:$A$200&amp;"",$B444)/(Rules!$A$2:$A$200&lt;&gt;""),Rules!$C$2:$C$200),"")&lt;&gt;E444,"⚠ Check sign","OK")))</f>
        <v/>
      </c>
    </row>
    <row r="445">
      <c r="D445">
        <f>IF($B445="","",IFERROR(LOOKUP(2^15,SEARCH(Rules!$A$2:$A$200&amp;"",$B445)/(Rules!$A$2:$A$200&lt;&gt;""),Rules!$B$2:$B$200),"Uncategorized"))</f>
        <v/>
      </c>
      <c r="E445">
        <f>IF($B445="","",IF($C445&gt;=0,"Income","Expense"))</f>
        <v/>
      </c>
      <c r="F445">
        <f>IF($B445="","",IFERROR(LOOKUP(2^15,SEARCH(Rules!$A$2:$A$200&amp;"",$B445)/(Rules!$A$2:$A$200&lt;&gt;""),Rules!$A$2:$A$200),""))</f>
        <v/>
      </c>
      <c r="G445">
        <f>IF($B445="","",IF(D445="Uncategorized","⚠ Review",IF(IFERROR(LOOKUP(2^15,SEARCH(Rules!$A$2:$A$200&amp;"",$B445)/(Rules!$A$2:$A$200&lt;&gt;""),Rules!$C$2:$C$200),"")&lt;&gt;E445,"⚠ Check sign","OK")))</f>
        <v/>
      </c>
    </row>
    <row r="446">
      <c r="D446">
        <f>IF($B446="","",IFERROR(LOOKUP(2^15,SEARCH(Rules!$A$2:$A$200&amp;"",$B446)/(Rules!$A$2:$A$200&lt;&gt;""),Rules!$B$2:$B$200),"Uncategorized"))</f>
        <v/>
      </c>
      <c r="E446">
        <f>IF($B446="","",IF($C446&gt;=0,"Income","Expense"))</f>
        <v/>
      </c>
      <c r="F446">
        <f>IF($B446="","",IFERROR(LOOKUP(2^15,SEARCH(Rules!$A$2:$A$200&amp;"",$B446)/(Rules!$A$2:$A$200&lt;&gt;""),Rules!$A$2:$A$200),""))</f>
        <v/>
      </c>
      <c r="G446">
        <f>IF($B446="","",IF(D446="Uncategorized","⚠ Review",IF(IFERROR(LOOKUP(2^15,SEARCH(Rules!$A$2:$A$200&amp;"",$B446)/(Rules!$A$2:$A$200&lt;&gt;""),Rules!$C$2:$C$200),"")&lt;&gt;E446,"⚠ Check sign","OK")))</f>
        <v/>
      </c>
    </row>
    <row r="447">
      <c r="D447">
        <f>IF($B447="","",IFERROR(LOOKUP(2^15,SEARCH(Rules!$A$2:$A$200&amp;"",$B447)/(Rules!$A$2:$A$200&lt;&gt;""),Rules!$B$2:$B$200),"Uncategorized"))</f>
        <v/>
      </c>
      <c r="E447">
        <f>IF($B447="","",IF($C447&gt;=0,"Income","Expense"))</f>
        <v/>
      </c>
      <c r="F447">
        <f>IF($B447="","",IFERROR(LOOKUP(2^15,SEARCH(Rules!$A$2:$A$200&amp;"",$B447)/(Rules!$A$2:$A$200&lt;&gt;""),Rules!$A$2:$A$200),""))</f>
        <v/>
      </c>
      <c r="G447">
        <f>IF($B447="","",IF(D447="Uncategorized","⚠ Review",IF(IFERROR(LOOKUP(2^15,SEARCH(Rules!$A$2:$A$200&amp;"",$B447)/(Rules!$A$2:$A$200&lt;&gt;""),Rules!$C$2:$C$200),"")&lt;&gt;E447,"⚠ Check sign","OK")))</f>
        <v/>
      </c>
    </row>
    <row r="448">
      <c r="D448">
        <f>IF($B448="","",IFERROR(LOOKUP(2^15,SEARCH(Rules!$A$2:$A$200&amp;"",$B448)/(Rules!$A$2:$A$200&lt;&gt;""),Rules!$B$2:$B$200),"Uncategorized"))</f>
        <v/>
      </c>
      <c r="E448">
        <f>IF($B448="","",IF($C448&gt;=0,"Income","Expense"))</f>
        <v/>
      </c>
      <c r="F448">
        <f>IF($B448="","",IFERROR(LOOKUP(2^15,SEARCH(Rules!$A$2:$A$200&amp;"",$B448)/(Rules!$A$2:$A$200&lt;&gt;""),Rules!$A$2:$A$200),""))</f>
        <v/>
      </c>
      <c r="G448">
        <f>IF($B448="","",IF(D448="Uncategorized","⚠ Review",IF(IFERROR(LOOKUP(2^15,SEARCH(Rules!$A$2:$A$200&amp;"",$B448)/(Rules!$A$2:$A$200&lt;&gt;""),Rules!$C$2:$C$200),"")&lt;&gt;E448,"⚠ Check sign","OK")))</f>
        <v/>
      </c>
    </row>
    <row r="449">
      <c r="D449">
        <f>IF($B449="","",IFERROR(LOOKUP(2^15,SEARCH(Rules!$A$2:$A$200&amp;"",$B449)/(Rules!$A$2:$A$200&lt;&gt;""),Rules!$B$2:$B$200),"Uncategorized"))</f>
        <v/>
      </c>
      <c r="E449">
        <f>IF($B449="","",IF($C449&gt;=0,"Income","Expense"))</f>
        <v/>
      </c>
      <c r="F449">
        <f>IF($B449="","",IFERROR(LOOKUP(2^15,SEARCH(Rules!$A$2:$A$200&amp;"",$B449)/(Rules!$A$2:$A$200&lt;&gt;""),Rules!$A$2:$A$200),""))</f>
        <v/>
      </c>
      <c r="G449">
        <f>IF($B449="","",IF(D449="Uncategorized","⚠ Review",IF(IFERROR(LOOKUP(2^15,SEARCH(Rules!$A$2:$A$200&amp;"",$B449)/(Rules!$A$2:$A$200&lt;&gt;""),Rules!$C$2:$C$200),"")&lt;&gt;E449,"⚠ Check sign","OK")))</f>
        <v/>
      </c>
    </row>
    <row r="450">
      <c r="D450">
        <f>IF($B450="","",IFERROR(LOOKUP(2^15,SEARCH(Rules!$A$2:$A$200&amp;"",$B450)/(Rules!$A$2:$A$200&lt;&gt;""),Rules!$B$2:$B$200),"Uncategorized"))</f>
        <v/>
      </c>
      <c r="E450">
        <f>IF($B450="","",IF($C450&gt;=0,"Income","Expense"))</f>
        <v/>
      </c>
      <c r="F450">
        <f>IF($B450="","",IFERROR(LOOKUP(2^15,SEARCH(Rules!$A$2:$A$200&amp;"",$B450)/(Rules!$A$2:$A$200&lt;&gt;""),Rules!$A$2:$A$200),""))</f>
        <v/>
      </c>
      <c r="G450">
        <f>IF($B450="","",IF(D450="Uncategorized","⚠ Review",IF(IFERROR(LOOKUP(2^15,SEARCH(Rules!$A$2:$A$200&amp;"",$B450)/(Rules!$A$2:$A$200&lt;&gt;""),Rules!$C$2:$C$200),"")&lt;&gt;E450,"⚠ Check sign","OK")))</f>
        <v/>
      </c>
    </row>
    <row r="451">
      <c r="D451">
        <f>IF($B451="","",IFERROR(LOOKUP(2^15,SEARCH(Rules!$A$2:$A$200&amp;"",$B451)/(Rules!$A$2:$A$200&lt;&gt;""),Rules!$B$2:$B$200),"Uncategorized"))</f>
        <v/>
      </c>
      <c r="E451">
        <f>IF($B451="","",IF($C451&gt;=0,"Income","Expense"))</f>
        <v/>
      </c>
      <c r="F451">
        <f>IF($B451="","",IFERROR(LOOKUP(2^15,SEARCH(Rules!$A$2:$A$200&amp;"",$B451)/(Rules!$A$2:$A$200&lt;&gt;""),Rules!$A$2:$A$200),""))</f>
        <v/>
      </c>
      <c r="G451">
        <f>IF($B451="","",IF(D451="Uncategorized","⚠ Review",IF(IFERROR(LOOKUP(2^15,SEARCH(Rules!$A$2:$A$200&amp;"",$B451)/(Rules!$A$2:$A$200&lt;&gt;""),Rules!$C$2:$C$200),"")&lt;&gt;E451,"⚠ Check sign","OK")))</f>
        <v/>
      </c>
    </row>
    <row r="452">
      <c r="D452">
        <f>IF($B452="","",IFERROR(LOOKUP(2^15,SEARCH(Rules!$A$2:$A$200&amp;"",$B452)/(Rules!$A$2:$A$200&lt;&gt;""),Rules!$B$2:$B$200),"Uncategorized"))</f>
        <v/>
      </c>
      <c r="E452">
        <f>IF($B452="","",IF($C452&gt;=0,"Income","Expense"))</f>
        <v/>
      </c>
      <c r="F452">
        <f>IF($B452="","",IFERROR(LOOKUP(2^15,SEARCH(Rules!$A$2:$A$200&amp;"",$B452)/(Rules!$A$2:$A$200&lt;&gt;""),Rules!$A$2:$A$200),""))</f>
        <v/>
      </c>
      <c r="G452">
        <f>IF($B452="","",IF(D452="Uncategorized","⚠ Review",IF(IFERROR(LOOKUP(2^15,SEARCH(Rules!$A$2:$A$200&amp;"",$B452)/(Rules!$A$2:$A$200&lt;&gt;""),Rules!$C$2:$C$200),"")&lt;&gt;E452,"⚠ Check sign","OK")))</f>
        <v/>
      </c>
    </row>
    <row r="453">
      <c r="D453">
        <f>IF($B453="","",IFERROR(LOOKUP(2^15,SEARCH(Rules!$A$2:$A$200&amp;"",$B453)/(Rules!$A$2:$A$200&lt;&gt;""),Rules!$B$2:$B$200),"Uncategorized"))</f>
        <v/>
      </c>
      <c r="E453">
        <f>IF($B453="","",IF($C453&gt;=0,"Income","Expense"))</f>
        <v/>
      </c>
      <c r="F453">
        <f>IF($B453="","",IFERROR(LOOKUP(2^15,SEARCH(Rules!$A$2:$A$200&amp;"",$B453)/(Rules!$A$2:$A$200&lt;&gt;""),Rules!$A$2:$A$200),""))</f>
        <v/>
      </c>
      <c r="G453">
        <f>IF($B453="","",IF(D453="Uncategorized","⚠ Review",IF(IFERROR(LOOKUP(2^15,SEARCH(Rules!$A$2:$A$200&amp;"",$B453)/(Rules!$A$2:$A$200&lt;&gt;""),Rules!$C$2:$C$200),"")&lt;&gt;E453,"⚠ Check sign","OK")))</f>
        <v/>
      </c>
    </row>
    <row r="454">
      <c r="D454">
        <f>IF($B454="","",IFERROR(LOOKUP(2^15,SEARCH(Rules!$A$2:$A$200&amp;"",$B454)/(Rules!$A$2:$A$200&lt;&gt;""),Rules!$B$2:$B$200),"Uncategorized"))</f>
        <v/>
      </c>
      <c r="E454">
        <f>IF($B454="","",IF($C454&gt;=0,"Income","Expense"))</f>
        <v/>
      </c>
      <c r="F454">
        <f>IF($B454="","",IFERROR(LOOKUP(2^15,SEARCH(Rules!$A$2:$A$200&amp;"",$B454)/(Rules!$A$2:$A$200&lt;&gt;""),Rules!$A$2:$A$200),""))</f>
        <v/>
      </c>
      <c r="G454">
        <f>IF($B454="","",IF(D454="Uncategorized","⚠ Review",IF(IFERROR(LOOKUP(2^15,SEARCH(Rules!$A$2:$A$200&amp;"",$B454)/(Rules!$A$2:$A$200&lt;&gt;""),Rules!$C$2:$C$200),"")&lt;&gt;E454,"⚠ Check sign","OK")))</f>
        <v/>
      </c>
    </row>
    <row r="455">
      <c r="D455">
        <f>IF($B455="","",IFERROR(LOOKUP(2^15,SEARCH(Rules!$A$2:$A$200&amp;"",$B455)/(Rules!$A$2:$A$200&lt;&gt;""),Rules!$B$2:$B$200),"Uncategorized"))</f>
        <v/>
      </c>
      <c r="E455">
        <f>IF($B455="","",IF($C455&gt;=0,"Income","Expense"))</f>
        <v/>
      </c>
      <c r="F455">
        <f>IF($B455="","",IFERROR(LOOKUP(2^15,SEARCH(Rules!$A$2:$A$200&amp;"",$B455)/(Rules!$A$2:$A$200&lt;&gt;""),Rules!$A$2:$A$200),""))</f>
        <v/>
      </c>
      <c r="G455">
        <f>IF($B455="","",IF(D455="Uncategorized","⚠ Review",IF(IFERROR(LOOKUP(2^15,SEARCH(Rules!$A$2:$A$200&amp;"",$B455)/(Rules!$A$2:$A$200&lt;&gt;""),Rules!$C$2:$C$200),"")&lt;&gt;E455,"⚠ Check sign","OK")))</f>
        <v/>
      </c>
    </row>
    <row r="456">
      <c r="D456">
        <f>IF($B456="","",IFERROR(LOOKUP(2^15,SEARCH(Rules!$A$2:$A$200&amp;"",$B456)/(Rules!$A$2:$A$200&lt;&gt;""),Rules!$B$2:$B$200),"Uncategorized"))</f>
        <v/>
      </c>
      <c r="E456">
        <f>IF($B456="","",IF($C456&gt;=0,"Income","Expense"))</f>
        <v/>
      </c>
      <c r="F456">
        <f>IF($B456="","",IFERROR(LOOKUP(2^15,SEARCH(Rules!$A$2:$A$200&amp;"",$B456)/(Rules!$A$2:$A$200&lt;&gt;""),Rules!$A$2:$A$200),""))</f>
        <v/>
      </c>
      <c r="G456">
        <f>IF($B456="","",IF(D456="Uncategorized","⚠ Review",IF(IFERROR(LOOKUP(2^15,SEARCH(Rules!$A$2:$A$200&amp;"",$B456)/(Rules!$A$2:$A$200&lt;&gt;""),Rules!$C$2:$C$200),"")&lt;&gt;E456,"⚠ Check sign","OK")))</f>
        <v/>
      </c>
    </row>
    <row r="457">
      <c r="D457">
        <f>IF($B457="","",IFERROR(LOOKUP(2^15,SEARCH(Rules!$A$2:$A$200&amp;"",$B457)/(Rules!$A$2:$A$200&lt;&gt;""),Rules!$B$2:$B$200),"Uncategorized"))</f>
        <v/>
      </c>
      <c r="E457">
        <f>IF($B457="","",IF($C457&gt;=0,"Income","Expense"))</f>
        <v/>
      </c>
      <c r="F457">
        <f>IF($B457="","",IFERROR(LOOKUP(2^15,SEARCH(Rules!$A$2:$A$200&amp;"",$B457)/(Rules!$A$2:$A$200&lt;&gt;""),Rules!$A$2:$A$200),""))</f>
        <v/>
      </c>
      <c r="G457">
        <f>IF($B457="","",IF(D457="Uncategorized","⚠ Review",IF(IFERROR(LOOKUP(2^15,SEARCH(Rules!$A$2:$A$200&amp;"",$B457)/(Rules!$A$2:$A$200&lt;&gt;""),Rules!$C$2:$C$200),"")&lt;&gt;E457,"⚠ Check sign","OK")))</f>
        <v/>
      </c>
    </row>
    <row r="458">
      <c r="D458">
        <f>IF($B458="","",IFERROR(LOOKUP(2^15,SEARCH(Rules!$A$2:$A$200&amp;"",$B458)/(Rules!$A$2:$A$200&lt;&gt;""),Rules!$B$2:$B$200),"Uncategorized"))</f>
        <v/>
      </c>
      <c r="E458">
        <f>IF($B458="","",IF($C458&gt;=0,"Income","Expense"))</f>
        <v/>
      </c>
      <c r="F458">
        <f>IF($B458="","",IFERROR(LOOKUP(2^15,SEARCH(Rules!$A$2:$A$200&amp;"",$B458)/(Rules!$A$2:$A$200&lt;&gt;""),Rules!$A$2:$A$200),""))</f>
        <v/>
      </c>
      <c r="G458">
        <f>IF($B458="","",IF(D458="Uncategorized","⚠ Review",IF(IFERROR(LOOKUP(2^15,SEARCH(Rules!$A$2:$A$200&amp;"",$B458)/(Rules!$A$2:$A$200&lt;&gt;""),Rules!$C$2:$C$200),"")&lt;&gt;E458,"⚠ Check sign","OK")))</f>
        <v/>
      </c>
    </row>
    <row r="459">
      <c r="D459">
        <f>IF($B459="","",IFERROR(LOOKUP(2^15,SEARCH(Rules!$A$2:$A$200&amp;"",$B459)/(Rules!$A$2:$A$200&lt;&gt;""),Rules!$B$2:$B$200),"Uncategorized"))</f>
        <v/>
      </c>
      <c r="E459">
        <f>IF($B459="","",IF($C459&gt;=0,"Income","Expense"))</f>
        <v/>
      </c>
      <c r="F459">
        <f>IF($B459="","",IFERROR(LOOKUP(2^15,SEARCH(Rules!$A$2:$A$200&amp;"",$B459)/(Rules!$A$2:$A$200&lt;&gt;""),Rules!$A$2:$A$200),""))</f>
        <v/>
      </c>
      <c r="G459">
        <f>IF($B459="","",IF(D459="Uncategorized","⚠ Review",IF(IFERROR(LOOKUP(2^15,SEARCH(Rules!$A$2:$A$200&amp;"",$B459)/(Rules!$A$2:$A$200&lt;&gt;""),Rules!$C$2:$C$200),"")&lt;&gt;E459,"⚠ Check sign","OK")))</f>
        <v/>
      </c>
    </row>
    <row r="460">
      <c r="D460">
        <f>IF($B460="","",IFERROR(LOOKUP(2^15,SEARCH(Rules!$A$2:$A$200&amp;"",$B460)/(Rules!$A$2:$A$200&lt;&gt;""),Rules!$B$2:$B$200),"Uncategorized"))</f>
        <v/>
      </c>
      <c r="E460">
        <f>IF($B460="","",IF($C460&gt;=0,"Income","Expense"))</f>
        <v/>
      </c>
      <c r="F460">
        <f>IF($B460="","",IFERROR(LOOKUP(2^15,SEARCH(Rules!$A$2:$A$200&amp;"",$B460)/(Rules!$A$2:$A$200&lt;&gt;""),Rules!$A$2:$A$200),""))</f>
        <v/>
      </c>
      <c r="G460">
        <f>IF($B460="","",IF(D460="Uncategorized","⚠ Review",IF(IFERROR(LOOKUP(2^15,SEARCH(Rules!$A$2:$A$200&amp;"",$B460)/(Rules!$A$2:$A$200&lt;&gt;""),Rules!$C$2:$C$200),"")&lt;&gt;E460,"⚠ Check sign","OK")))</f>
        <v/>
      </c>
    </row>
    <row r="461">
      <c r="D461">
        <f>IF($B461="","",IFERROR(LOOKUP(2^15,SEARCH(Rules!$A$2:$A$200&amp;"",$B461)/(Rules!$A$2:$A$200&lt;&gt;""),Rules!$B$2:$B$200),"Uncategorized"))</f>
        <v/>
      </c>
      <c r="E461">
        <f>IF($B461="","",IF($C461&gt;=0,"Income","Expense"))</f>
        <v/>
      </c>
      <c r="F461">
        <f>IF($B461="","",IFERROR(LOOKUP(2^15,SEARCH(Rules!$A$2:$A$200&amp;"",$B461)/(Rules!$A$2:$A$200&lt;&gt;""),Rules!$A$2:$A$200),""))</f>
        <v/>
      </c>
      <c r="G461">
        <f>IF($B461="","",IF(D461="Uncategorized","⚠ Review",IF(IFERROR(LOOKUP(2^15,SEARCH(Rules!$A$2:$A$200&amp;"",$B461)/(Rules!$A$2:$A$200&lt;&gt;""),Rules!$C$2:$C$200),"")&lt;&gt;E461,"⚠ Check sign","OK")))</f>
        <v/>
      </c>
    </row>
    <row r="462">
      <c r="D462">
        <f>IF($B462="","",IFERROR(LOOKUP(2^15,SEARCH(Rules!$A$2:$A$200&amp;"",$B462)/(Rules!$A$2:$A$200&lt;&gt;""),Rules!$B$2:$B$200),"Uncategorized"))</f>
        <v/>
      </c>
      <c r="E462">
        <f>IF($B462="","",IF($C462&gt;=0,"Income","Expense"))</f>
        <v/>
      </c>
      <c r="F462">
        <f>IF($B462="","",IFERROR(LOOKUP(2^15,SEARCH(Rules!$A$2:$A$200&amp;"",$B462)/(Rules!$A$2:$A$200&lt;&gt;""),Rules!$A$2:$A$200),""))</f>
        <v/>
      </c>
      <c r="G462">
        <f>IF($B462="","",IF(D462="Uncategorized","⚠ Review",IF(IFERROR(LOOKUP(2^15,SEARCH(Rules!$A$2:$A$200&amp;"",$B462)/(Rules!$A$2:$A$200&lt;&gt;""),Rules!$C$2:$C$200),"")&lt;&gt;E462,"⚠ Check sign","OK")))</f>
        <v/>
      </c>
    </row>
    <row r="463">
      <c r="D463">
        <f>IF($B463="","",IFERROR(LOOKUP(2^15,SEARCH(Rules!$A$2:$A$200&amp;"",$B463)/(Rules!$A$2:$A$200&lt;&gt;""),Rules!$B$2:$B$200),"Uncategorized"))</f>
        <v/>
      </c>
      <c r="E463">
        <f>IF($B463="","",IF($C463&gt;=0,"Income","Expense"))</f>
        <v/>
      </c>
      <c r="F463">
        <f>IF($B463="","",IFERROR(LOOKUP(2^15,SEARCH(Rules!$A$2:$A$200&amp;"",$B463)/(Rules!$A$2:$A$200&lt;&gt;""),Rules!$A$2:$A$200),""))</f>
        <v/>
      </c>
      <c r="G463">
        <f>IF($B463="","",IF(D463="Uncategorized","⚠ Review",IF(IFERROR(LOOKUP(2^15,SEARCH(Rules!$A$2:$A$200&amp;"",$B463)/(Rules!$A$2:$A$200&lt;&gt;""),Rules!$C$2:$C$200),"")&lt;&gt;E463,"⚠ Check sign","OK")))</f>
        <v/>
      </c>
    </row>
    <row r="464">
      <c r="D464">
        <f>IF($B464="","",IFERROR(LOOKUP(2^15,SEARCH(Rules!$A$2:$A$200&amp;"",$B464)/(Rules!$A$2:$A$200&lt;&gt;""),Rules!$B$2:$B$200),"Uncategorized"))</f>
        <v/>
      </c>
      <c r="E464">
        <f>IF($B464="","",IF($C464&gt;=0,"Income","Expense"))</f>
        <v/>
      </c>
      <c r="F464">
        <f>IF($B464="","",IFERROR(LOOKUP(2^15,SEARCH(Rules!$A$2:$A$200&amp;"",$B464)/(Rules!$A$2:$A$200&lt;&gt;""),Rules!$A$2:$A$200),""))</f>
        <v/>
      </c>
      <c r="G464">
        <f>IF($B464="","",IF(D464="Uncategorized","⚠ Review",IF(IFERROR(LOOKUP(2^15,SEARCH(Rules!$A$2:$A$200&amp;"",$B464)/(Rules!$A$2:$A$200&lt;&gt;""),Rules!$C$2:$C$200),"")&lt;&gt;E464,"⚠ Check sign","OK")))</f>
        <v/>
      </c>
    </row>
    <row r="465">
      <c r="D465">
        <f>IF($B465="","",IFERROR(LOOKUP(2^15,SEARCH(Rules!$A$2:$A$200&amp;"",$B465)/(Rules!$A$2:$A$200&lt;&gt;""),Rules!$B$2:$B$200),"Uncategorized"))</f>
        <v/>
      </c>
      <c r="E465">
        <f>IF($B465="","",IF($C465&gt;=0,"Income","Expense"))</f>
        <v/>
      </c>
      <c r="F465">
        <f>IF($B465="","",IFERROR(LOOKUP(2^15,SEARCH(Rules!$A$2:$A$200&amp;"",$B465)/(Rules!$A$2:$A$200&lt;&gt;""),Rules!$A$2:$A$200),""))</f>
        <v/>
      </c>
      <c r="G465">
        <f>IF($B465="","",IF(D465="Uncategorized","⚠ Review",IF(IFERROR(LOOKUP(2^15,SEARCH(Rules!$A$2:$A$200&amp;"",$B465)/(Rules!$A$2:$A$200&lt;&gt;""),Rules!$C$2:$C$200),"")&lt;&gt;E465,"⚠ Check sign","OK")))</f>
        <v/>
      </c>
    </row>
    <row r="466">
      <c r="D466">
        <f>IF($B466="","",IFERROR(LOOKUP(2^15,SEARCH(Rules!$A$2:$A$200&amp;"",$B466)/(Rules!$A$2:$A$200&lt;&gt;""),Rules!$B$2:$B$200),"Uncategorized"))</f>
        <v/>
      </c>
      <c r="E466">
        <f>IF($B466="","",IF($C466&gt;=0,"Income","Expense"))</f>
        <v/>
      </c>
      <c r="F466">
        <f>IF($B466="","",IFERROR(LOOKUP(2^15,SEARCH(Rules!$A$2:$A$200&amp;"",$B466)/(Rules!$A$2:$A$200&lt;&gt;""),Rules!$A$2:$A$200),""))</f>
        <v/>
      </c>
      <c r="G466">
        <f>IF($B466="","",IF(D466="Uncategorized","⚠ Review",IF(IFERROR(LOOKUP(2^15,SEARCH(Rules!$A$2:$A$200&amp;"",$B466)/(Rules!$A$2:$A$200&lt;&gt;""),Rules!$C$2:$C$200),"")&lt;&gt;E466,"⚠ Check sign","OK")))</f>
        <v/>
      </c>
    </row>
    <row r="467">
      <c r="D467">
        <f>IF($B467="","",IFERROR(LOOKUP(2^15,SEARCH(Rules!$A$2:$A$200&amp;"",$B467)/(Rules!$A$2:$A$200&lt;&gt;""),Rules!$B$2:$B$200),"Uncategorized"))</f>
        <v/>
      </c>
      <c r="E467">
        <f>IF($B467="","",IF($C467&gt;=0,"Income","Expense"))</f>
        <v/>
      </c>
      <c r="F467">
        <f>IF($B467="","",IFERROR(LOOKUP(2^15,SEARCH(Rules!$A$2:$A$200&amp;"",$B467)/(Rules!$A$2:$A$200&lt;&gt;""),Rules!$A$2:$A$200),""))</f>
        <v/>
      </c>
      <c r="G467">
        <f>IF($B467="","",IF(D467="Uncategorized","⚠ Review",IF(IFERROR(LOOKUP(2^15,SEARCH(Rules!$A$2:$A$200&amp;"",$B467)/(Rules!$A$2:$A$200&lt;&gt;""),Rules!$C$2:$C$200),"")&lt;&gt;E467,"⚠ Check sign","OK")))</f>
        <v/>
      </c>
    </row>
    <row r="468">
      <c r="D468">
        <f>IF($B468="","",IFERROR(LOOKUP(2^15,SEARCH(Rules!$A$2:$A$200&amp;"",$B468)/(Rules!$A$2:$A$200&lt;&gt;""),Rules!$B$2:$B$200),"Uncategorized"))</f>
        <v/>
      </c>
      <c r="E468">
        <f>IF($B468="","",IF($C468&gt;=0,"Income","Expense"))</f>
        <v/>
      </c>
      <c r="F468">
        <f>IF($B468="","",IFERROR(LOOKUP(2^15,SEARCH(Rules!$A$2:$A$200&amp;"",$B468)/(Rules!$A$2:$A$200&lt;&gt;""),Rules!$A$2:$A$200),""))</f>
        <v/>
      </c>
      <c r="G468">
        <f>IF($B468="","",IF(D468="Uncategorized","⚠ Review",IF(IFERROR(LOOKUP(2^15,SEARCH(Rules!$A$2:$A$200&amp;"",$B468)/(Rules!$A$2:$A$200&lt;&gt;""),Rules!$C$2:$C$200),"")&lt;&gt;E468,"⚠ Check sign","OK")))</f>
        <v/>
      </c>
    </row>
    <row r="469">
      <c r="D469">
        <f>IF($B469="","",IFERROR(LOOKUP(2^15,SEARCH(Rules!$A$2:$A$200&amp;"",$B469)/(Rules!$A$2:$A$200&lt;&gt;""),Rules!$B$2:$B$200),"Uncategorized"))</f>
        <v/>
      </c>
      <c r="E469">
        <f>IF($B469="","",IF($C469&gt;=0,"Income","Expense"))</f>
        <v/>
      </c>
      <c r="F469">
        <f>IF($B469="","",IFERROR(LOOKUP(2^15,SEARCH(Rules!$A$2:$A$200&amp;"",$B469)/(Rules!$A$2:$A$200&lt;&gt;""),Rules!$A$2:$A$200),""))</f>
        <v/>
      </c>
      <c r="G469">
        <f>IF($B469="","",IF(D469="Uncategorized","⚠ Review",IF(IFERROR(LOOKUP(2^15,SEARCH(Rules!$A$2:$A$200&amp;"",$B469)/(Rules!$A$2:$A$200&lt;&gt;""),Rules!$C$2:$C$200),"")&lt;&gt;E469,"⚠ Check sign","OK")))</f>
        <v/>
      </c>
    </row>
    <row r="470">
      <c r="D470">
        <f>IF($B470="","",IFERROR(LOOKUP(2^15,SEARCH(Rules!$A$2:$A$200&amp;"",$B470)/(Rules!$A$2:$A$200&lt;&gt;""),Rules!$B$2:$B$200),"Uncategorized"))</f>
        <v/>
      </c>
      <c r="E470">
        <f>IF($B470="","",IF($C470&gt;=0,"Income","Expense"))</f>
        <v/>
      </c>
      <c r="F470">
        <f>IF($B470="","",IFERROR(LOOKUP(2^15,SEARCH(Rules!$A$2:$A$200&amp;"",$B470)/(Rules!$A$2:$A$200&lt;&gt;""),Rules!$A$2:$A$200),""))</f>
        <v/>
      </c>
      <c r="G470">
        <f>IF($B470="","",IF(D470="Uncategorized","⚠ Review",IF(IFERROR(LOOKUP(2^15,SEARCH(Rules!$A$2:$A$200&amp;"",$B470)/(Rules!$A$2:$A$200&lt;&gt;""),Rules!$C$2:$C$200),"")&lt;&gt;E470,"⚠ Check sign","OK")))</f>
        <v/>
      </c>
    </row>
    <row r="471">
      <c r="D471">
        <f>IF($B471="","",IFERROR(LOOKUP(2^15,SEARCH(Rules!$A$2:$A$200&amp;"",$B471)/(Rules!$A$2:$A$200&lt;&gt;""),Rules!$B$2:$B$200),"Uncategorized"))</f>
        <v/>
      </c>
      <c r="E471">
        <f>IF($B471="","",IF($C471&gt;=0,"Income","Expense"))</f>
        <v/>
      </c>
      <c r="F471">
        <f>IF($B471="","",IFERROR(LOOKUP(2^15,SEARCH(Rules!$A$2:$A$200&amp;"",$B471)/(Rules!$A$2:$A$200&lt;&gt;""),Rules!$A$2:$A$200),""))</f>
        <v/>
      </c>
      <c r="G471">
        <f>IF($B471="","",IF(D471="Uncategorized","⚠ Review",IF(IFERROR(LOOKUP(2^15,SEARCH(Rules!$A$2:$A$200&amp;"",$B471)/(Rules!$A$2:$A$200&lt;&gt;""),Rules!$C$2:$C$200),"")&lt;&gt;E471,"⚠ Check sign","OK")))</f>
        <v/>
      </c>
    </row>
    <row r="472">
      <c r="D472">
        <f>IF($B472="","",IFERROR(LOOKUP(2^15,SEARCH(Rules!$A$2:$A$200&amp;"",$B472)/(Rules!$A$2:$A$200&lt;&gt;""),Rules!$B$2:$B$200),"Uncategorized"))</f>
        <v/>
      </c>
      <c r="E472">
        <f>IF($B472="","",IF($C472&gt;=0,"Income","Expense"))</f>
        <v/>
      </c>
      <c r="F472">
        <f>IF($B472="","",IFERROR(LOOKUP(2^15,SEARCH(Rules!$A$2:$A$200&amp;"",$B472)/(Rules!$A$2:$A$200&lt;&gt;""),Rules!$A$2:$A$200),""))</f>
        <v/>
      </c>
      <c r="G472">
        <f>IF($B472="","",IF(D472="Uncategorized","⚠ Review",IF(IFERROR(LOOKUP(2^15,SEARCH(Rules!$A$2:$A$200&amp;"",$B472)/(Rules!$A$2:$A$200&lt;&gt;""),Rules!$C$2:$C$200),"")&lt;&gt;E472,"⚠ Check sign","OK")))</f>
        <v/>
      </c>
    </row>
    <row r="473">
      <c r="D473">
        <f>IF($B473="","",IFERROR(LOOKUP(2^15,SEARCH(Rules!$A$2:$A$200&amp;"",$B473)/(Rules!$A$2:$A$200&lt;&gt;""),Rules!$B$2:$B$200),"Uncategorized"))</f>
        <v/>
      </c>
      <c r="E473">
        <f>IF($B473="","",IF($C473&gt;=0,"Income","Expense"))</f>
        <v/>
      </c>
      <c r="F473">
        <f>IF($B473="","",IFERROR(LOOKUP(2^15,SEARCH(Rules!$A$2:$A$200&amp;"",$B473)/(Rules!$A$2:$A$200&lt;&gt;""),Rules!$A$2:$A$200),""))</f>
        <v/>
      </c>
      <c r="G473">
        <f>IF($B473="","",IF(D473="Uncategorized","⚠ Review",IF(IFERROR(LOOKUP(2^15,SEARCH(Rules!$A$2:$A$200&amp;"",$B473)/(Rules!$A$2:$A$200&lt;&gt;""),Rules!$C$2:$C$200),"")&lt;&gt;E473,"⚠ Check sign","OK")))</f>
        <v/>
      </c>
    </row>
    <row r="474">
      <c r="D474">
        <f>IF($B474="","",IFERROR(LOOKUP(2^15,SEARCH(Rules!$A$2:$A$200&amp;"",$B474)/(Rules!$A$2:$A$200&lt;&gt;""),Rules!$B$2:$B$200),"Uncategorized"))</f>
        <v/>
      </c>
      <c r="E474">
        <f>IF($B474="","",IF($C474&gt;=0,"Income","Expense"))</f>
        <v/>
      </c>
      <c r="F474">
        <f>IF($B474="","",IFERROR(LOOKUP(2^15,SEARCH(Rules!$A$2:$A$200&amp;"",$B474)/(Rules!$A$2:$A$200&lt;&gt;""),Rules!$A$2:$A$200),""))</f>
        <v/>
      </c>
      <c r="G474">
        <f>IF($B474="","",IF(D474="Uncategorized","⚠ Review",IF(IFERROR(LOOKUP(2^15,SEARCH(Rules!$A$2:$A$200&amp;"",$B474)/(Rules!$A$2:$A$200&lt;&gt;""),Rules!$C$2:$C$200),"")&lt;&gt;E474,"⚠ Check sign","OK")))</f>
        <v/>
      </c>
    </row>
    <row r="475">
      <c r="D475">
        <f>IF($B475="","",IFERROR(LOOKUP(2^15,SEARCH(Rules!$A$2:$A$200&amp;"",$B475)/(Rules!$A$2:$A$200&lt;&gt;""),Rules!$B$2:$B$200),"Uncategorized"))</f>
        <v/>
      </c>
      <c r="E475">
        <f>IF($B475="","",IF($C475&gt;=0,"Income","Expense"))</f>
        <v/>
      </c>
      <c r="F475">
        <f>IF($B475="","",IFERROR(LOOKUP(2^15,SEARCH(Rules!$A$2:$A$200&amp;"",$B475)/(Rules!$A$2:$A$200&lt;&gt;""),Rules!$A$2:$A$200),""))</f>
        <v/>
      </c>
      <c r="G475">
        <f>IF($B475="","",IF(D475="Uncategorized","⚠ Review",IF(IFERROR(LOOKUP(2^15,SEARCH(Rules!$A$2:$A$200&amp;"",$B475)/(Rules!$A$2:$A$200&lt;&gt;""),Rules!$C$2:$C$200),"")&lt;&gt;E475,"⚠ Check sign","OK")))</f>
        <v/>
      </c>
    </row>
    <row r="476">
      <c r="D476">
        <f>IF($B476="","",IFERROR(LOOKUP(2^15,SEARCH(Rules!$A$2:$A$200&amp;"",$B476)/(Rules!$A$2:$A$200&lt;&gt;""),Rules!$B$2:$B$200),"Uncategorized"))</f>
        <v/>
      </c>
      <c r="E476">
        <f>IF($B476="","",IF($C476&gt;=0,"Income","Expense"))</f>
        <v/>
      </c>
      <c r="F476">
        <f>IF($B476="","",IFERROR(LOOKUP(2^15,SEARCH(Rules!$A$2:$A$200&amp;"",$B476)/(Rules!$A$2:$A$200&lt;&gt;""),Rules!$A$2:$A$200),""))</f>
        <v/>
      </c>
      <c r="G476">
        <f>IF($B476="","",IF(D476="Uncategorized","⚠ Review",IF(IFERROR(LOOKUP(2^15,SEARCH(Rules!$A$2:$A$200&amp;"",$B476)/(Rules!$A$2:$A$200&lt;&gt;""),Rules!$C$2:$C$200),"")&lt;&gt;E476,"⚠ Check sign","OK")))</f>
        <v/>
      </c>
    </row>
    <row r="477">
      <c r="D477">
        <f>IF($B477="","",IFERROR(LOOKUP(2^15,SEARCH(Rules!$A$2:$A$200&amp;"",$B477)/(Rules!$A$2:$A$200&lt;&gt;""),Rules!$B$2:$B$200),"Uncategorized"))</f>
        <v/>
      </c>
      <c r="E477">
        <f>IF($B477="","",IF($C477&gt;=0,"Income","Expense"))</f>
        <v/>
      </c>
      <c r="F477">
        <f>IF($B477="","",IFERROR(LOOKUP(2^15,SEARCH(Rules!$A$2:$A$200&amp;"",$B477)/(Rules!$A$2:$A$200&lt;&gt;""),Rules!$A$2:$A$200),""))</f>
        <v/>
      </c>
      <c r="G477">
        <f>IF($B477="","",IF(D477="Uncategorized","⚠ Review",IF(IFERROR(LOOKUP(2^15,SEARCH(Rules!$A$2:$A$200&amp;"",$B477)/(Rules!$A$2:$A$200&lt;&gt;""),Rules!$C$2:$C$200),"")&lt;&gt;E477,"⚠ Check sign","OK")))</f>
        <v/>
      </c>
    </row>
    <row r="478">
      <c r="D478">
        <f>IF($B478="","",IFERROR(LOOKUP(2^15,SEARCH(Rules!$A$2:$A$200&amp;"",$B478)/(Rules!$A$2:$A$200&lt;&gt;""),Rules!$B$2:$B$200),"Uncategorized"))</f>
        <v/>
      </c>
      <c r="E478">
        <f>IF($B478="","",IF($C478&gt;=0,"Income","Expense"))</f>
        <v/>
      </c>
      <c r="F478">
        <f>IF($B478="","",IFERROR(LOOKUP(2^15,SEARCH(Rules!$A$2:$A$200&amp;"",$B478)/(Rules!$A$2:$A$200&lt;&gt;""),Rules!$A$2:$A$200),""))</f>
        <v/>
      </c>
      <c r="G478">
        <f>IF($B478="","",IF(D478="Uncategorized","⚠ Review",IF(IFERROR(LOOKUP(2^15,SEARCH(Rules!$A$2:$A$200&amp;"",$B478)/(Rules!$A$2:$A$200&lt;&gt;""),Rules!$C$2:$C$200),"")&lt;&gt;E478,"⚠ Check sign","OK")))</f>
        <v/>
      </c>
    </row>
    <row r="479">
      <c r="D479">
        <f>IF($B479="","",IFERROR(LOOKUP(2^15,SEARCH(Rules!$A$2:$A$200&amp;"",$B479)/(Rules!$A$2:$A$200&lt;&gt;""),Rules!$B$2:$B$200),"Uncategorized"))</f>
        <v/>
      </c>
      <c r="E479">
        <f>IF($B479="","",IF($C479&gt;=0,"Income","Expense"))</f>
        <v/>
      </c>
      <c r="F479">
        <f>IF($B479="","",IFERROR(LOOKUP(2^15,SEARCH(Rules!$A$2:$A$200&amp;"",$B479)/(Rules!$A$2:$A$200&lt;&gt;""),Rules!$A$2:$A$200),""))</f>
        <v/>
      </c>
      <c r="G479">
        <f>IF($B479="","",IF(D479="Uncategorized","⚠ Review",IF(IFERROR(LOOKUP(2^15,SEARCH(Rules!$A$2:$A$200&amp;"",$B479)/(Rules!$A$2:$A$200&lt;&gt;""),Rules!$C$2:$C$200),"")&lt;&gt;E479,"⚠ Check sign","OK")))</f>
        <v/>
      </c>
    </row>
    <row r="480">
      <c r="D480">
        <f>IF($B480="","",IFERROR(LOOKUP(2^15,SEARCH(Rules!$A$2:$A$200&amp;"",$B480)/(Rules!$A$2:$A$200&lt;&gt;""),Rules!$B$2:$B$200),"Uncategorized"))</f>
        <v/>
      </c>
      <c r="E480">
        <f>IF($B480="","",IF($C480&gt;=0,"Income","Expense"))</f>
        <v/>
      </c>
      <c r="F480">
        <f>IF($B480="","",IFERROR(LOOKUP(2^15,SEARCH(Rules!$A$2:$A$200&amp;"",$B480)/(Rules!$A$2:$A$200&lt;&gt;""),Rules!$A$2:$A$200),""))</f>
        <v/>
      </c>
      <c r="G480">
        <f>IF($B480="","",IF(D480="Uncategorized","⚠ Review",IF(IFERROR(LOOKUP(2^15,SEARCH(Rules!$A$2:$A$200&amp;"",$B480)/(Rules!$A$2:$A$200&lt;&gt;""),Rules!$C$2:$C$200),"")&lt;&gt;E480,"⚠ Check sign","OK")))</f>
        <v/>
      </c>
    </row>
    <row r="481">
      <c r="D481">
        <f>IF($B481="","",IFERROR(LOOKUP(2^15,SEARCH(Rules!$A$2:$A$200&amp;"",$B481)/(Rules!$A$2:$A$200&lt;&gt;""),Rules!$B$2:$B$200),"Uncategorized"))</f>
        <v/>
      </c>
      <c r="E481">
        <f>IF($B481="","",IF($C481&gt;=0,"Income","Expense"))</f>
        <v/>
      </c>
      <c r="F481">
        <f>IF($B481="","",IFERROR(LOOKUP(2^15,SEARCH(Rules!$A$2:$A$200&amp;"",$B481)/(Rules!$A$2:$A$200&lt;&gt;""),Rules!$A$2:$A$200),""))</f>
        <v/>
      </c>
      <c r="G481">
        <f>IF($B481="","",IF(D481="Uncategorized","⚠ Review",IF(IFERROR(LOOKUP(2^15,SEARCH(Rules!$A$2:$A$200&amp;"",$B481)/(Rules!$A$2:$A$200&lt;&gt;""),Rules!$C$2:$C$200),"")&lt;&gt;E481,"⚠ Check sign","OK")))</f>
        <v/>
      </c>
    </row>
    <row r="482">
      <c r="D482">
        <f>IF($B482="","",IFERROR(LOOKUP(2^15,SEARCH(Rules!$A$2:$A$200&amp;"",$B482)/(Rules!$A$2:$A$200&lt;&gt;""),Rules!$B$2:$B$200),"Uncategorized"))</f>
        <v/>
      </c>
      <c r="E482">
        <f>IF($B482="","",IF($C482&gt;=0,"Income","Expense"))</f>
        <v/>
      </c>
      <c r="F482">
        <f>IF($B482="","",IFERROR(LOOKUP(2^15,SEARCH(Rules!$A$2:$A$200&amp;"",$B482)/(Rules!$A$2:$A$200&lt;&gt;""),Rules!$A$2:$A$200),""))</f>
        <v/>
      </c>
      <c r="G482">
        <f>IF($B482="","",IF(D482="Uncategorized","⚠ Review",IF(IFERROR(LOOKUP(2^15,SEARCH(Rules!$A$2:$A$200&amp;"",$B482)/(Rules!$A$2:$A$200&lt;&gt;""),Rules!$C$2:$C$200),"")&lt;&gt;E482,"⚠ Check sign","OK")))</f>
        <v/>
      </c>
    </row>
    <row r="483">
      <c r="D483">
        <f>IF($B483="","",IFERROR(LOOKUP(2^15,SEARCH(Rules!$A$2:$A$200&amp;"",$B483)/(Rules!$A$2:$A$200&lt;&gt;""),Rules!$B$2:$B$200),"Uncategorized"))</f>
        <v/>
      </c>
      <c r="E483">
        <f>IF($B483="","",IF($C483&gt;=0,"Income","Expense"))</f>
        <v/>
      </c>
      <c r="F483">
        <f>IF($B483="","",IFERROR(LOOKUP(2^15,SEARCH(Rules!$A$2:$A$200&amp;"",$B483)/(Rules!$A$2:$A$200&lt;&gt;""),Rules!$A$2:$A$200),""))</f>
        <v/>
      </c>
      <c r="G483">
        <f>IF($B483="","",IF(D483="Uncategorized","⚠ Review",IF(IFERROR(LOOKUP(2^15,SEARCH(Rules!$A$2:$A$200&amp;"",$B483)/(Rules!$A$2:$A$200&lt;&gt;""),Rules!$C$2:$C$200),"")&lt;&gt;E483,"⚠ Check sign","OK")))</f>
        <v/>
      </c>
    </row>
    <row r="484">
      <c r="D484">
        <f>IF($B484="","",IFERROR(LOOKUP(2^15,SEARCH(Rules!$A$2:$A$200&amp;"",$B484)/(Rules!$A$2:$A$200&lt;&gt;""),Rules!$B$2:$B$200),"Uncategorized"))</f>
        <v/>
      </c>
      <c r="E484">
        <f>IF($B484="","",IF($C484&gt;=0,"Income","Expense"))</f>
        <v/>
      </c>
      <c r="F484">
        <f>IF($B484="","",IFERROR(LOOKUP(2^15,SEARCH(Rules!$A$2:$A$200&amp;"",$B484)/(Rules!$A$2:$A$200&lt;&gt;""),Rules!$A$2:$A$200),""))</f>
        <v/>
      </c>
      <c r="G484">
        <f>IF($B484="","",IF(D484="Uncategorized","⚠ Review",IF(IFERROR(LOOKUP(2^15,SEARCH(Rules!$A$2:$A$200&amp;"",$B484)/(Rules!$A$2:$A$200&lt;&gt;""),Rules!$C$2:$C$200),"")&lt;&gt;E484,"⚠ Check sign","OK")))</f>
        <v/>
      </c>
    </row>
    <row r="485">
      <c r="D485">
        <f>IF($B485="","",IFERROR(LOOKUP(2^15,SEARCH(Rules!$A$2:$A$200&amp;"",$B485)/(Rules!$A$2:$A$200&lt;&gt;""),Rules!$B$2:$B$200),"Uncategorized"))</f>
        <v/>
      </c>
      <c r="E485">
        <f>IF($B485="","",IF($C485&gt;=0,"Income","Expense"))</f>
        <v/>
      </c>
      <c r="F485">
        <f>IF($B485="","",IFERROR(LOOKUP(2^15,SEARCH(Rules!$A$2:$A$200&amp;"",$B485)/(Rules!$A$2:$A$200&lt;&gt;""),Rules!$A$2:$A$200),""))</f>
        <v/>
      </c>
      <c r="G485">
        <f>IF($B485="","",IF(D485="Uncategorized","⚠ Review",IF(IFERROR(LOOKUP(2^15,SEARCH(Rules!$A$2:$A$200&amp;"",$B485)/(Rules!$A$2:$A$200&lt;&gt;""),Rules!$C$2:$C$200),"")&lt;&gt;E485,"⚠ Check sign","OK")))</f>
        <v/>
      </c>
    </row>
    <row r="486">
      <c r="D486">
        <f>IF($B486="","",IFERROR(LOOKUP(2^15,SEARCH(Rules!$A$2:$A$200&amp;"",$B486)/(Rules!$A$2:$A$200&lt;&gt;""),Rules!$B$2:$B$200),"Uncategorized"))</f>
        <v/>
      </c>
      <c r="E486">
        <f>IF($B486="","",IF($C486&gt;=0,"Income","Expense"))</f>
        <v/>
      </c>
      <c r="F486">
        <f>IF($B486="","",IFERROR(LOOKUP(2^15,SEARCH(Rules!$A$2:$A$200&amp;"",$B486)/(Rules!$A$2:$A$200&lt;&gt;""),Rules!$A$2:$A$200),""))</f>
        <v/>
      </c>
      <c r="G486">
        <f>IF($B486="","",IF(D486="Uncategorized","⚠ Review",IF(IFERROR(LOOKUP(2^15,SEARCH(Rules!$A$2:$A$200&amp;"",$B486)/(Rules!$A$2:$A$200&lt;&gt;""),Rules!$C$2:$C$200),"")&lt;&gt;E486,"⚠ Check sign","OK")))</f>
        <v/>
      </c>
    </row>
    <row r="487">
      <c r="D487">
        <f>IF($B487="","",IFERROR(LOOKUP(2^15,SEARCH(Rules!$A$2:$A$200&amp;"",$B487)/(Rules!$A$2:$A$200&lt;&gt;""),Rules!$B$2:$B$200),"Uncategorized"))</f>
        <v/>
      </c>
      <c r="E487">
        <f>IF($B487="","",IF($C487&gt;=0,"Income","Expense"))</f>
        <v/>
      </c>
      <c r="F487">
        <f>IF($B487="","",IFERROR(LOOKUP(2^15,SEARCH(Rules!$A$2:$A$200&amp;"",$B487)/(Rules!$A$2:$A$200&lt;&gt;""),Rules!$A$2:$A$200),""))</f>
        <v/>
      </c>
      <c r="G487">
        <f>IF($B487="","",IF(D487="Uncategorized","⚠ Review",IF(IFERROR(LOOKUP(2^15,SEARCH(Rules!$A$2:$A$200&amp;"",$B487)/(Rules!$A$2:$A$200&lt;&gt;""),Rules!$C$2:$C$200),"")&lt;&gt;E487,"⚠ Check sign","OK")))</f>
        <v/>
      </c>
    </row>
    <row r="488">
      <c r="D488">
        <f>IF($B488="","",IFERROR(LOOKUP(2^15,SEARCH(Rules!$A$2:$A$200&amp;"",$B488)/(Rules!$A$2:$A$200&lt;&gt;""),Rules!$B$2:$B$200),"Uncategorized"))</f>
        <v/>
      </c>
      <c r="E488">
        <f>IF($B488="","",IF($C488&gt;=0,"Income","Expense"))</f>
        <v/>
      </c>
      <c r="F488">
        <f>IF($B488="","",IFERROR(LOOKUP(2^15,SEARCH(Rules!$A$2:$A$200&amp;"",$B488)/(Rules!$A$2:$A$200&lt;&gt;""),Rules!$A$2:$A$200),""))</f>
        <v/>
      </c>
      <c r="G488">
        <f>IF($B488="","",IF(D488="Uncategorized","⚠ Review",IF(IFERROR(LOOKUP(2^15,SEARCH(Rules!$A$2:$A$200&amp;"",$B488)/(Rules!$A$2:$A$200&lt;&gt;""),Rules!$C$2:$C$200),"")&lt;&gt;E488,"⚠ Check sign","OK")))</f>
        <v/>
      </c>
    </row>
    <row r="489">
      <c r="D489">
        <f>IF($B489="","",IFERROR(LOOKUP(2^15,SEARCH(Rules!$A$2:$A$200&amp;"",$B489)/(Rules!$A$2:$A$200&lt;&gt;""),Rules!$B$2:$B$200),"Uncategorized"))</f>
        <v/>
      </c>
      <c r="E489">
        <f>IF($B489="","",IF($C489&gt;=0,"Income","Expense"))</f>
        <v/>
      </c>
      <c r="F489">
        <f>IF($B489="","",IFERROR(LOOKUP(2^15,SEARCH(Rules!$A$2:$A$200&amp;"",$B489)/(Rules!$A$2:$A$200&lt;&gt;""),Rules!$A$2:$A$200),""))</f>
        <v/>
      </c>
      <c r="G489">
        <f>IF($B489="","",IF(D489="Uncategorized","⚠ Review",IF(IFERROR(LOOKUP(2^15,SEARCH(Rules!$A$2:$A$200&amp;"",$B489)/(Rules!$A$2:$A$200&lt;&gt;""),Rules!$C$2:$C$200),"")&lt;&gt;E489,"⚠ Check sign","OK")))</f>
        <v/>
      </c>
    </row>
    <row r="490">
      <c r="D490">
        <f>IF($B490="","",IFERROR(LOOKUP(2^15,SEARCH(Rules!$A$2:$A$200&amp;"",$B490)/(Rules!$A$2:$A$200&lt;&gt;""),Rules!$B$2:$B$200),"Uncategorized"))</f>
        <v/>
      </c>
      <c r="E490">
        <f>IF($B490="","",IF($C490&gt;=0,"Income","Expense"))</f>
        <v/>
      </c>
      <c r="F490">
        <f>IF($B490="","",IFERROR(LOOKUP(2^15,SEARCH(Rules!$A$2:$A$200&amp;"",$B490)/(Rules!$A$2:$A$200&lt;&gt;""),Rules!$A$2:$A$200),""))</f>
        <v/>
      </c>
      <c r="G490">
        <f>IF($B490="","",IF(D490="Uncategorized","⚠ Review",IF(IFERROR(LOOKUP(2^15,SEARCH(Rules!$A$2:$A$200&amp;"",$B490)/(Rules!$A$2:$A$200&lt;&gt;""),Rules!$C$2:$C$200),"")&lt;&gt;E490,"⚠ Check sign","OK")))</f>
        <v/>
      </c>
    </row>
    <row r="491">
      <c r="D491">
        <f>IF($B491="","",IFERROR(LOOKUP(2^15,SEARCH(Rules!$A$2:$A$200&amp;"",$B491)/(Rules!$A$2:$A$200&lt;&gt;""),Rules!$B$2:$B$200),"Uncategorized"))</f>
        <v/>
      </c>
      <c r="E491">
        <f>IF($B491="","",IF($C491&gt;=0,"Income","Expense"))</f>
        <v/>
      </c>
      <c r="F491">
        <f>IF($B491="","",IFERROR(LOOKUP(2^15,SEARCH(Rules!$A$2:$A$200&amp;"",$B491)/(Rules!$A$2:$A$200&lt;&gt;""),Rules!$A$2:$A$200),""))</f>
        <v/>
      </c>
      <c r="G491">
        <f>IF($B491="","",IF(D491="Uncategorized","⚠ Review",IF(IFERROR(LOOKUP(2^15,SEARCH(Rules!$A$2:$A$200&amp;"",$B491)/(Rules!$A$2:$A$200&lt;&gt;""),Rules!$C$2:$C$200),"")&lt;&gt;E491,"⚠ Check sign","OK")))</f>
        <v/>
      </c>
    </row>
    <row r="492">
      <c r="D492">
        <f>IF($B492="","",IFERROR(LOOKUP(2^15,SEARCH(Rules!$A$2:$A$200&amp;"",$B492)/(Rules!$A$2:$A$200&lt;&gt;""),Rules!$B$2:$B$200),"Uncategorized"))</f>
        <v/>
      </c>
      <c r="E492">
        <f>IF($B492="","",IF($C492&gt;=0,"Income","Expense"))</f>
        <v/>
      </c>
      <c r="F492">
        <f>IF($B492="","",IFERROR(LOOKUP(2^15,SEARCH(Rules!$A$2:$A$200&amp;"",$B492)/(Rules!$A$2:$A$200&lt;&gt;""),Rules!$A$2:$A$200),""))</f>
        <v/>
      </c>
      <c r="G492">
        <f>IF($B492="","",IF(D492="Uncategorized","⚠ Review",IF(IFERROR(LOOKUP(2^15,SEARCH(Rules!$A$2:$A$200&amp;"",$B492)/(Rules!$A$2:$A$200&lt;&gt;""),Rules!$C$2:$C$200),"")&lt;&gt;E492,"⚠ Check sign","OK")))</f>
        <v/>
      </c>
    </row>
    <row r="493">
      <c r="D493">
        <f>IF($B493="","",IFERROR(LOOKUP(2^15,SEARCH(Rules!$A$2:$A$200&amp;"",$B493)/(Rules!$A$2:$A$200&lt;&gt;""),Rules!$B$2:$B$200),"Uncategorized"))</f>
        <v/>
      </c>
      <c r="E493">
        <f>IF($B493="","",IF($C493&gt;=0,"Income","Expense"))</f>
        <v/>
      </c>
      <c r="F493">
        <f>IF($B493="","",IFERROR(LOOKUP(2^15,SEARCH(Rules!$A$2:$A$200&amp;"",$B493)/(Rules!$A$2:$A$200&lt;&gt;""),Rules!$A$2:$A$200),""))</f>
        <v/>
      </c>
      <c r="G493">
        <f>IF($B493="","",IF(D493="Uncategorized","⚠ Review",IF(IFERROR(LOOKUP(2^15,SEARCH(Rules!$A$2:$A$200&amp;"",$B493)/(Rules!$A$2:$A$200&lt;&gt;""),Rules!$C$2:$C$200),"")&lt;&gt;E493,"⚠ Check sign","OK")))</f>
        <v/>
      </c>
    </row>
    <row r="494">
      <c r="D494">
        <f>IF($B494="","",IFERROR(LOOKUP(2^15,SEARCH(Rules!$A$2:$A$200&amp;"",$B494)/(Rules!$A$2:$A$200&lt;&gt;""),Rules!$B$2:$B$200),"Uncategorized"))</f>
        <v/>
      </c>
      <c r="E494">
        <f>IF($B494="","",IF($C494&gt;=0,"Income","Expense"))</f>
        <v/>
      </c>
      <c r="F494">
        <f>IF($B494="","",IFERROR(LOOKUP(2^15,SEARCH(Rules!$A$2:$A$200&amp;"",$B494)/(Rules!$A$2:$A$200&lt;&gt;""),Rules!$A$2:$A$200),""))</f>
        <v/>
      </c>
      <c r="G494">
        <f>IF($B494="","",IF(D494="Uncategorized","⚠ Review",IF(IFERROR(LOOKUP(2^15,SEARCH(Rules!$A$2:$A$200&amp;"",$B494)/(Rules!$A$2:$A$200&lt;&gt;""),Rules!$C$2:$C$200),"")&lt;&gt;E494,"⚠ Check sign","OK")))</f>
        <v/>
      </c>
    </row>
    <row r="495">
      <c r="D495">
        <f>IF($B495="","",IFERROR(LOOKUP(2^15,SEARCH(Rules!$A$2:$A$200&amp;"",$B495)/(Rules!$A$2:$A$200&lt;&gt;""),Rules!$B$2:$B$200),"Uncategorized"))</f>
        <v/>
      </c>
      <c r="E495">
        <f>IF($B495="","",IF($C495&gt;=0,"Income","Expense"))</f>
        <v/>
      </c>
      <c r="F495">
        <f>IF($B495="","",IFERROR(LOOKUP(2^15,SEARCH(Rules!$A$2:$A$200&amp;"",$B495)/(Rules!$A$2:$A$200&lt;&gt;""),Rules!$A$2:$A$200),""))</f>
        <v/>
      </c>
      <c r="G495">
        <f>IF($B495="","",IF(D495="Uncategorized","⚠ Review",IF(IFERROR(LOOKUP(2^15,SEARCH(Rules!$A$2:$A$200&amp;"",$B495)/(Rules!$A$2:$A$200&lt;&gt;""),Rules!$C$2:$C$200),"")&lt;&gt;E495,"⚠ Check sign","OK")))</f>
        <v/>
      </c>
    </row>
    <row r="496">
      <c r="D496">
        <f>IF($B496="","",IFERROR(LOOKUP(2^15,SEARCH(Rules!$A$2:$A$200&amp;"",$B496)/(Rules!$A$2:$A$200&lt;&gt;""),Rules!$B$2:$B$200),"Uncategorized"))</f>
        <v/>
      </c>
      <c r="E496">
        <f>IF($B496="","",IF($C496&gt;=0,"Income","Expense"))</f>
        <v/>
      </c>
      <c r="F496">
        <f>IF($B496="","",IFERROR(LOOKUP(2^15,SEARCH(Rules!$A$2:$A$200&amp;"",$B496)/(Rules!$A$2:$A$200&lt;&gt;""),Rules!$A$2:$A$200),""))</f>
        <v/>
      </c>
      <c r="G496">
        <f>IF($B496="","",IF(D496="Uncategorized","⚠ Review",IF(IFERROR(LOOKUP(2^15,SEARCH(Rules!$A$2:$A$200&amp;"",$B496)/(Rules!$A$2:$A$200&lt;&gt;""),Rules!$C$2:$C$200),"")&lt;&gt;E496,"⚠ Check sign","OK")))</f>
        <v/>
      </c>
    </row>
    <row r="497">
      <c r="D497">
        <f>IF($B497="","",IFERROR(LOOKUP(2^15,SEARCH(Rules!$A$2:$A$200&amp;"",$B497)/(Rules!$A$2:$A$200&lt;&gt;""),Rules!$B$2:$B$200),"Uncategorized"))</f>
        <v/>
      </c>
      <c r="E497">
        <f>IF($B497="","",IF($C497&gt;=0,"Income","Expense"))</f>
        <v/>
      </c>
      <c r="F497">
        <f>IF($B497="","",IFERROR(LOOKUP(2^15,SEARCH(Rules!$A$2:$A$200&amp;"",$B497)/(Rules!$A$2:$A$200&lt;&gt;""),Rules!$A$2:$A$200),""))</f>
        <v/>
      </c>
      <c r="G497">
        <f>IF($B497="","",IF(D497="Uncategorized","⚠ Review",IF(IFERROR(LOOKUP(2^15,SEARCH(Rules!$A$2:$A$200&amp;"",$B497)/(Rules!$A$2:$A$200&lt;&gt;""),Rules!$C$2:$C$200),"")&lt;&gt;E497,"⚠ Check sign","OK")))</f>
        <v/>
      </c>
    </row>
    <row r="498">
      <c r="D498">
        <f>IF($B498="","",IFERROR(LOOKUP(2^15,SEARCH(Rules!$A$2:$A$200&amp;"",$B498)/(Rules!$A$2:$A$200&lt;&gt;""),Rules!$B$2:$B$200),"Uncategorized"))</f>
        <v/>
      </c>
      <c r="E498">
        <f>IF($B498="","",IF($C498&gt;=0,"Income","Expense"))</f>
        <v/>
      </c>
      <c r="F498">
        <f>IF($B498="","",IFERROR(LOOKUP(2^15,SEARCH(Rules!$A$2:$A$200&amp;"",$B498)/(Rules!$A$2:$A$200&lt;&gt;""),Rules!$A$2:$A$200),""))</f>
        <v/>
      </c>
      <c r="G498">
        <f>IF($B498="","",IF(D498="Uncategorized","⚠ Review",IF(IFERROR(LOOKUP(2^15,SEARCH(Rules!$A$2:$A$200&amp;"",$B498)/(Rules!$A$2:$A$200&lt;&gt;""),Rules!$C$2:$C$200),"")&lt;&gt;E498,"⚠ Check sign","OK")))</f>
        <v/>
      </c>
    </row>
    <row r="499">
      <c r="D499">
        <f>IF($B499="","",IFERROR(LOOKUP(2^15,SEARCH(Rules!$A$2:$A$200&amp;"",$B499)/(Rules!$A$2:$A$200&lt;&gt;""),Rules!$B$2:$B$200),"Uncategorized"))</f>
        <v/>
      </c>
      <c r="E499">
        <f>IF($B499="","",IF($C499&gt;=0,"Income","Expense"))</f>
        <v/>
      </c>
      <c r="F499">
        <f>IF($B499="","",IFERROR(LOOKUP(2^15,SEARCH(Rules!$A$2:$A$200&amp;"",$B499)/(Rules!$A$2:$A$200&lt;&gt;""),Rules!$A$2:$A$200),""))</f>
        <v/>
      </c>
      <c r="G499">
        <f>IF($B499="","",IF(D499="Uncategorized","⚠ Review",IF(IFERROR(LOOKUP(2^15,SEARCH(Rules!$A$2:$A$200&amp;"",$B499)/(Rules!$A$2:$A$200&lt;&gt;""),Rules!$C$2:$C$200),"")&lt;&gt;E499,"⚠ Check sign","OK")))</f>
        <v/>
      </c>
    </row>
    <row r="500">
      <c r="D500">
        <f>IF($B500="","",IFERROR(LOOKUP(2^15,SEARCH(Rules!$A$2:$A$200&amp;"",$B500)/(Rules!$A$2:$A$200&lt;&gt;""),Rules!$B$2:$B$200),"Uncategorized"))</f>
        <v/>
      </c>
      <c r="E500">
        <f>IF($B500="","",IF($C500&gt;=0,"Income","Expense"))</f>
        <v/>
      </c>
      <c r="F500">
        <f>IF($B500="","",IFERROR(LOOKUP(2^15,SEARCH(Rules!$A$2:$A$200&amp;"",$B500)/(Rules!$A$2:$A$200&lt;&gt;""),Rules!$A$2:$A$200),""))</f>
        <v/>
      </c>
      <c r="G500">
        <f>IF($B500="","",IF(D500="Uncategorized","⚠ Review",IF(IFERROR(LOOKUP(2^15,SEARCH(Rules!$A$2:$A$200&amp;"",$B500)/(Rules!$A$2:$A$200&lt;&gt;""),Rules!$C$2:$C$200),"")&lt;&gt;E500,"⚠ Check sign","OK")))</f>
        <v/>
      </c>
    </row>
    <row r="501">
      <c r="D501">
        <f>IF($B501="","",IFERROR(LOOKUP(2^15,SEARCH(Rules!$A$2:$A$200&amp;"",$B501)/(Rules!$A$2:$A$200&lt;&gt;""),Rules!$B$2:$B$200),"Uncategorized"))</f>
        <v/>
      </c>
      <c r="E501">
        <f>IF($B501="","",IF($C501&gt;=0,"Income","Expense"))</f>
        <v/>
      </c>
      <c r="F501">
        <f>IF($B501="","",IFERROR(LOOKUP(2^15,SEARCH(Rules!$A$2:$A$200&amp;"",$B501)/(Rules!$A$2:$A$200&lt;&gt;""),Rules!$A$2:$A$200),""))</f>
        <v/>
      </c>
      <c r="G501">
        <f>IF($B501="","",IF(D501="Uncategorized","⚠ Review",IF(IFERROR(LOOKUP(2^15,SEARCH(Rules!$A$2:$A$200&amp;"",$B501)/(Rules!$A$2:$A$200&lt;&gt;""),Rules!$C$2:$C$200),"")&lt;&gt;E501,"⚠ Check sign","OK")))</f>
        <v/>
      </c>
    </row>
    <row r="502">
      <c r="D502">
        <f>IF($B502="","",IFERROR(LOOKUP(2^15,SEARCH(Rules!$A$2:$A$200&amp;"",$B502)/(Rules!$A$2:$A$200&lt;&gt;""),Rules!$B$2:$B$200),"Uncategorized"))</f>
        <v/>
      </c>
      <c r="E502">
        <f>IF($B502="","",IF($C502&gt;=0,"Income","Expense"))</f>
        <v/>
      </c>
      <c r="F502">
        <f>IF($B502="","",IFERROR(LOOKUP(2^15,SEARCH(Rules!$A$2:$A$200&amp;"",$B502)/(Rules!$A$2:$A$200&lt;&gt;""),Rules!$A$2:$A$200),""))</f>
        <v/>
      </c>
      <c r="G502">
        <f>IF($B502="","",IF(D502="Uncategorized","⚠ Review",IF(IFERROR(LOOKUP(2^15,SEARCH(Rules!$A$2:$A$200&amp;"",$B502)/(Rules!$A$2:$A$200&lt;&gt;""),Rules!$C$2:$C$200),"")&lt;&gt;E502,"⚠ Check sign","OK")))</f>
        <v/>
      </c>
    </row>
    <row r="503">
      <c r="D503">
        <f>IF($B503="","",IFERROR(LOOKUP(2^15,SEARCH(Rules!$A$2:$A$200&amp;"",$B503)/(Rules!$A$2:$A$200&lt;&gt;""),Rules!$B$2:$B$200),"Uncategorized"))</f>
        <v/>
      </c>
      <c r="E503">
        <f>IF($B503="","",IF($C503&gt;=0,"Income","Expense"))</f>
        <v/>
      </c>
      <c r="F503">
        <f>IF($B503="","",IFERROR(LOOKUP(2^15,SEARCH(Rules!$A$2:$A$200&amp;"",$B503)/(Rules!$A$2:$A$200&lt;&gt;""),Rules!$A$2:$A$200),""))</f>
        <v/>
      </c>
      <c r="G503">
        <f>IF($B503="","",IF(D503="Uncategorized","⚠ Review",IF(IFERROR(LOOKUP(2^15,SEARCH(Rules!$A$2:$A$200&amp;"",$B503)/(Rules!$A$2:$A$200&lt;&gt;""),Rules!$C$2:$C$200),"")&lt;&gt;E503,"⚠ Check sign","OK")))</f>
        <v/>
      </c>
    </row>
    <row r="504">
      <c r="D504">
        <f>IF($B504="","",IFERROR(LOOKUP(2^15,SEARCH(Rules!$A$2:$A$200&amp;"",$B504)/(Rules!$A$2:$A$200&lt;&gt;""),Rules!$B$2:$B$200),"Uncategorized"))</f>
        <v/>
      </c>
      <c r="E504">
        <f>IF($B504="","",IF($C504&gt;=0,"Income","Expense"))</f>
        <v/>
      </c>
      <c r="F504">
        <f>IF($B504="","",IFERROR(LOOKUP(2^15,SEARCH(Rules!$A$2:$A$200&amp;"",$B504)/(Rules!$A$2:$A$200&lt;&gt;""),Rules!$A$2:$A$200),""))</f>
        <v/>
      </c>
      <c r="G504">
        <f>IF($B504="","",IF(D504="Uncategorized","⚠ Review",IF(IFERROR(LOOKUP(2^15,SEARCH(Rules!$A$2:$A$200&amp;"",$B504)/(Rules!$A$2:$A$200&lt;&gt;""),Rules!$C$2:$C$200),"")&lt;&gt;E504,"⚠ Check sign","OK")))</f>
        <v/>
      </c>
    </row>
    <row r="505">
      <c r="D505">
        <f>IF($B505="","",IFERROR(LOOKUP(2^15,SEARCH(Rules!$A$2:$A$200&amp;"",$B505)/(Rules!$A$2:$A$200&lt;&gt;""),Rules!$B$2:$B$200),"Uncategorized"))</f>
        <v/>
      </c>
      <c r="E505">
        <f>IF($B505="","",IF($C505&gt;=0,"Income","Expense"))</f>
        <v/>
      </c>
      <c r="F505">
        <f>IF($B505="","",IFERROR(LOOKUP(2^15,SEARCH(Rules!$A$2:$A$200&amp;"",$B505)/(Rules!$A$2:$A$200&lt;&gt;""),Rules!$A$2:$A$200),""))</f>
        <v/>
      </c>
      <c r="G505">
        <f>IF($B505="","",IF(D505="Uncategorized","⚠ Review",IF(IFERROR(LOOKUP(2^15,SEARCH(Rules!$A$2:$A$200&amp;"",$B505)/(Rules!$A$2:$A$200&lt;&gt;""),Rules!$C$2:$C$200),"")&lt;&gt;E505,"⚠ Check sign","OK")))</f>
        <v/>
      </c>
    </row>
    <row r="506">
      <c r="D506">
        <f>IF($B506="","",IFERROR(LOOKUP(2^15,SEARCH(Rules!$A$2:$A$200&amp;"",$B506)/(Rules!$A$2:$A$200&lt;&gt;""),Rules!$B$2:$B$200),"Uncategorized"))</f>
        <v/>
      </c>
      <c r="E506">
        <f>IF($B506="","",IF($C506&gt;=0,"Income","Expense"))</f>
        <v/>
      </c>
      <c r="F506">
        <f>IF($B506="","",IFERROR(LOOKUP(2^15,SEARCH(Rules!$A$2:$A$200&amp;"",$B506)/(Rules!$A$2:$A$200&lt;&gt;""),Rules!$A$2:$A$200),""))</f>
        <v/>
      </c>
      <c r="G506">
        <f>IF($B506="","",IF(D506="Uncategorized","⚠ Review",IF(IFERROR(LOOKUP(2^15,SEARCH(Rules!$A$2:$A$200&amp;"",$B506)/(Rules!$A$2:$A$200&lt;&gt;""),Rules!$C$2:$C$200),"")&lt;&gt;E506,"⚠ Check sign","OK")))</f>
        <v/>
      </c>
    </row>
    <row r="507">
      <c r="D507">
        <f>IF($B507="","",IFERROR(LOOKUP(2^15,SEARCH(Rules!$A$2:$A$200&amp;"",$B507)/(Rules!$A$2:$A$200&lt;&gt;""),Rules!$B$2:$B$200),"Uncategorized"))</f>
        <v/>
      </c>
      <c r="E507">
        <f>IF($B507="","",IF($C507&gt;=0,"Income","Expense"))</f>
        <v/>
      </c>
      <c r="F507">
        <f>IF($B507="","",IFERROR(LOOKUP(2^15,SEARCH(Rules!$A$2:$A$200&amp;"",$B507)/(Rules!$A$2:$A$200&lt;&gt;""),Rules!$A$2:$A$200),""))</f>
        <v/>
      </c>
      <c r="G507">
        <f>IF($B507="","",IF(D507="Uncategorized","⚠ Review",IF(IFERROR(LOOKUP(2^15,SEARCH(Rules!$A$2:$A$200&amp;"",$B507)/(Rules!$A$2:$A$200&lt;&gt;""),Rules!$C$2:$C$200),"")&lt;&gt;E507,"⚠ Check sign","OK")))</f>
        <v/>
      </c>
    </row>
    <row r="508">
      <c r="D508">
        <f>IF($B508="","",IFERROR(LOOKUP(2^15,SEARCH(Rules!$A$2:$A$200&amp;"",$B508)/(Rules!$A$2:$A$200&lt;&gt;""),Rules!$B$2:$B$200),"Uncategorized"))</f>
        <v/>
      </c>
      <c r="E508">
        <f>IF($B508="","",IF($C508&gt;=0,"Income","Expense"))</f>
        <v/>
      </c>
      <c r="F508">
        <f>IF($B508="","",IFERROR(LOOKUP(2^15,SEARCH(Rules!$A$2:$A$200&amp;"",$B508)/(Rules!$A$2:$A$200&lt;&gt;""),Rules!$A$2:$A$200),""))</f>
        <v/>
      </c>
      <c r="G508">
        <f>IF($B508="","",IF(D508="Uncategorized","⚠ Review",IF(IFERROR(LOOKUP(2^15,SEARCH(Rules!$A$2:$A$200&amp;"",$B508)/(Rules!$A$2:$A$200&lt;&gt;""),Rules!$C$2:$C$200),"")&lt;&gt;E508,"⚠ Check sign","OK")))</f>
        <v/>
      </c>
    </row>
    <row r="509">
      <c r="D509">
        <f>IF($B509="","",IFERROR(LOOKUP(2^15,SEARCH(Rules!$A$2:$A$200&amp;"",$B509)/(Rules!$A$2:$A$200&lt;&gt;""),Rules!$B$2:$B$200),"Uncategorized"))</f>
        <v/>
      </c>
      <c r="E509">
        <f>IF($B509="","",IF($C509&gt;=0,"Income","Expense"))</f>
        <v/>
      </c>
      <c r="F509">
        <f>IF($B509="","",IFERROR(LOOKUP(2^15,SEARCH(Rules!$A$2:$A$200&amp;"",$B509)/(Rules!$A$2:$A$200&lt;&gt;""),Rules!$A$2:$A$200),""))</f>
        <v/>
      </c>
      <c r="G509">
        <f>IF($B509="","",IF(D509="Uncategorized","⚠ Review",IF(IFERROR(LOOKUP(2^15,SEARCH(Rules!$A$2:$A$200&amp;"",$B509)/(Rules!$A$2:$A$200&lt;&gt;""),Rules!$C$2:$C$200),"")&lt;&gt;E509,"⚠ Check sign","OK")))</f>
        <v/>
      </c>
    </row>
    <row r="510">
      <c r="D510">
        <f>IF($B510="","",IFERROR(LOOKUP(2^15,SEARCH(Rules!$A$2:$A$200&amp;"",$B510)/(Rules!$A$2:$A$200&lt;&gt;""),Rules!$B$2:$B$200),"Uncategorized"))</f>
        <v/>
      </c>
      <c r="E510">
        <f>IF($B510="","",IF($C510&gt;=0,"Income","Expense"))</f>
        <v/>
      </c>
      <c r="F510">
        <f>IF($B510="","",IFERROR(LOOKUP(2^15,SEARCH(Rules!$A$2:$A$200&amp;"",$B510)/(Rules!$A$2:$A$200&lt;&gt;""),Rules!$A$2:$A$200),""))</f>
        <v/>
      </c>
      <c r="G510">
        <f>IF($B510="","",IF(D510="Uncategorized","⚠ Review",IF(IFERROR(LOOKUP(2^15,SEARCH(Rules!$A$2:$A$200&amp;"",$B510)/(Rules!$A$2:$A$200&lt;&gt;""),Rules!$C$2:$C$200),"")&lt;&gt;E510,"⚠ Check sign","OK")))</f>
        <v/>
      </c>
    </row>
    <row r="511">
      <c r="D511">
        <f>IF($B511="","",IFERROR(LOOKUP(2^15,SEARCH(Rules!$A$2:$A$200&amp;"",$B511)/(Rules!$A$2:$A$200&lt;&gt;""),Rules!$B$2:$B$200),"Uncategorized"))</f>
        <v/>
      </c>
      <c r="E511">
        <f>IF($B511="","",IF($C511&gt;=0,"Income","Expense"))</f>
        <v/>
      </c>
      <c r="F511">
        <f>IF($B511="","",IFERROR(LOOKUP(2^15,SEARCH(Rules!$A$2:$A$200&amp;"",$B511)/(Rules!$A$2:$A$200&lt;&gt;""),Rules!$A$2:$A$200),""))</f>
        <v/>
      </c>
      <c r="G511">
        <f>IF($B511="","",IF(D511="Uncategorized","⚠ Review",IF(IFERROR(LOOKUP(2^15,SEARCH(Rules!$A$2:$A$200&amp;"",$B511)/(Rules!$A$2:$A$200&lt;&gt;""),Rules!$C$2:$C$200),"")&lt;&gt;E511,"⚠ Check sign","OK")))</f>
        <v/>
      </c>
    </row>
    <row r="512">
      <c r="D512">
        <f>IF($B512="","",IFERROR(LOOKUP(2^15,SEARCH(Rules!$A$2:$A$200&amp;"",$B512)/(Rules!$A$2:$A$200&lt;&gt;""),Rules!$B$2:$B$200),"Uncategorized"))</f>
        <v/>
      </c>
      <c r="E512">
        <f>IF($B512="","",IF($C512&gt;=0,"Income","Expense"))</f>
        <v/>
      </c>
      <c r="F512">
        <f>IF($B512="","",IFERROR(LOOKUP(2^15,SEARCH(Rules!$A$2:$A$200&amp;"",$B512)/(Rules!$A$2:$A$200&lt;&gt;""),Rules!$A$2:$A$200),""))</f>
        <v/>
      </c>
      <c r="G512">
        <f>IF($B512="","",IF(D512="Uncategorized","⚠ Review",IF(IFERROR(LOOKUP(2^15,SEARCH(Rules!$A$2:$A$200&amp;"",$B512)/(Rules!$A$2:$A$200&lt;&gt;""),Rules!$C$2:$C$200),"")&lt;&gt;E512,"⚠ Check sign","OK")))</f>
        <v/>
      </c>
    </row>
    <row r="513">
      <c r="D513">
        <f>IF($B513="","",IFERROR(LOOKUP(2^15,SEARCH(Rules!$A$2:$A$200&amp;"",$B513)/(Rules!$A$2:$A$200&lt;&gt;""),Rules!$B$2:$B$200),"Uncategorized"))</f>
        <v/>
      </c>
      <c r="E513">
        <f>IF($B513="","",IF($C513&gt;=0,"Income","Expense"))</f>
        <v/>
      </c>
      <c r="F513">
        <f>IF($B513="","",IFERROR(LOOKUP(2^15,SEARCH(Rules!$A$2:$A$200&amp;"",$B513)/(Rules!$A$2:$A$200&lt;&gt;""),Rules!$A$2:$A$200),""))</f>
        <v/>
      </c>
      <c r="G513">
        <f>IF($B513="","",IF(D513="Uncategorized","⚠ Review",IF(IFERROR(LOOKUP(2^15,SEARCH(Rules!$A$2:$A$200&amp;"",$B513)/(Rules!$A$2:$A$200&lt;&gt;""),Rules!$C$2:$C$200),"")&lt;&gt;E513,"⚠ Check sign","OK")))</f>
        <v/>
      </c>
    </row>
    <row r="514">
      <c r="D514">
        <f>IF($B514="","",IFERROR(LOOKUP(2^15,SEARCH(Rules!$A$2:$A$200&amp;"",$B514)/(Rules!$A$2:$A$200&lt;&gt;""),Rules!$B$2:$B$200),"Uncategorized"))</f>
        <v/>
      </c>
      <c r="E514">
        <f>IF($B514="","",IF($C514&gt;=0,"Income","Expense"))</f>
        <v/>
      </c>
      <c r="F514">
        <f>IF($B514="","",IFERROR(LOOKUP(2^15,SEARCH(Rules!$A$2:$A$200&amp;"",$B514)/(Rules!$A$2:$A$200&lt;&gt;""),Rules!$A$2:$A$200),""))</f>
        <v/>
      </c>
      <c r="G514">
        <f>IF($B514="","",IF(D514="Uncategorized","⚠ Review",IF(IFERROR(LOOKUP(2^15,SEARCH(Rules!$A$2:$A$200&amp;"",$B514)/(Rules!$A$2:$A$200&lt;&gt;""),Rules!$C$2:$C$200),"")&lt;&gt;E514,"⚠ Check sign","OK")))</f>
        <v/>
      </c>
    </row>
    <row r="515">
      <c r="D515">
        <f>IF($B515="","",IFERROR(LOOKUP(2^15,SEARCH(Rules!$A$2:$A$200&amp;"",$B515)/(Rules!$A$2:$A$200&lt;&gt;""),Rules!$B$2:$B$200),"Uncategorized"))</f>
        <v/>
      </c>
      <c r="E515">
        <f>IF($B515="","",IF($C515&gt;=0,"Income","Expense"))</f>
        <v/>
      </c>
      <c r="F515">
        <f>IF($B515="","",IFERROR(LOOKUP(2^15,SEARCH(Rules!$A$2:$A$200&amp;"",$B515)/(Rules!$A$2:$A$200&lt;&gt;""),Rules!$A$2:$A$200),""))</f>
        <v/>
      </c>
      <c r="G515">
        <f>IF($B515="","",IF(D515="Uncategorized","⚠ Review",IF(IFERROR(LOOKUP(2^15,SEARCH(Rules!$A$2:$A$200&amp;"",$B515)/(Rules!$A$2:$A$200&lt;&gt;""),Rules!$C$2:$C$200),"")&lt;&gt;E515,"⚠ Check sign","OK")))</f>
        <v/>
      </c>
    </row>
    <row r="516">
      <c r="D516">
        <f>IF($B516="","",IFERROR(LOOKUP(2^15,SEARCH(Rules!$A$2:$A$200&amp;"",$B516)/(Rules!$A$2:$A$200&lt;&gt;""),Rules!$B$2:$B$200),"Uncategorized"))</f>
        <v/>
      </c>
      <c r="E516">
        <f>IF($B516="","",IF($C516&gt;=0,"Income","Expense"))</f>
        <v/>
      </c>
      <c r="F516">
        <f>IF($B516="","",IFERROR(LOOKUP(2^15,SEARCH(Rules!$A$2:$A$200&amp;"",$B516)/(Rules!$A$2:$A$200&lt;&gt;""),Rules!$A$2:$A$200),""))</f>
        <v/>
      </c>
      <c r="G516">
        <f>IF($B516="","",IF(D516="Uncategorized","⚠ Review",IF(IFERROR(LOOKUP(2^15,SEARCH(Rules!$A$2:$A$200&amp;"",$B516)/(Rules!$A$2:$A$200&lt;&gt;""),Rules!$C$2:$C$200),"")&lt;&gt;E516,"⚠ Check sign","OK")))</f>
        <v/>
      </c>
    </row>
    <row r="517">
      <c r="D517">
        <f>IF($B517="","",IFERROR(LOOKUP(2^15,SEARCH(Rules!$A$2:$A$200&amp;"",$B517)/(Rules!$A$2:$A$200&lt;&gt;""),Rules!$B$2:$B$200),"Uncategorized"))</f>
        <v/>
      </c>
      <c r="E517">
        <f>IF($B517="","",IF($C517&gt;=0,"Income","Expense"))</f>
        <v/>
      </c>
      <c r="F517">
        <f>IF($B517="","",IFERROR(LOOKUP(2^15,SEARCH(Rules!$A$2:$A$200&amp;"",$B517)/(Rules!$A$2:$A$200&lt;&gt;""),Rules!$A$2:$A$200),""))</f>
        <v/>
      </c>
      <c r="G517">
        <f>IF($B517="","",IF(D517="Uncategorized","⚠ Review",IF(IFERROR(LOOKUP(2^15,SEARCH(Rules!$A$2:$A$200&amp;"",$B517)/(Rules!$A$2:$A$200&lt;&gt;""),Rules!$C$2:$C$200),"")&lt;&gt;E517,"⚠ Check sign","OK")))</f>
        <v/>
      </c>
    </row>
    <row r="518">
      <c r="D518">
        <f>IF($B518="","",IFERROR(LOOKUP(2^15,SEARCH(Rules!$A$2:$A$200&amp;"",$B518)/(Rules!$A$2:$A$200&lt;&gt;""),Rules!$B$2:$B$200),"Uncategorized"))</f>
        <v/>
      </c>
      <c r="E518">
        <f>IF($B518="","",IF($C518&gt;=0,"Income","Expense"))</f>
        <v/>
      </c>
      <c r="F518">
        <f>IF($B518="","",IFERROR(LOOKUP(2^15,SEARCH(Rules!$A$2:$A$200&amp;"",$B518)/(Rules!$A$2:$A$200&lt;&gt;""),Rules!$A$2:$A$200),""))</f>
        <v/>
      </c>
      <c r="G518">
        <f>IF($B518="","",IF(D518="Uncategorized","⚠ Review",IF(IFERROR(LOOKUP(2^15,SEARCH(Rules!$A$2:$A$200&amp;"",$B518)/(Rules!$A$2:$A$200&lt;&gt;""),Rules!$C$2:$C$200),"")&lt;&gt;E518,"⚠ Check sign","OK")))</f>
        <v/>
      </c>
    </row>
    <row r="519">
      <c r="D519">
        <f>IF($B519="","",IFERROR(LOOKUP(2^15,SEARCH(Rules!$A$2:$A$200&amp;"",$B519)/(Rules!$A$2:$A$200&lt;&gt;""),Rules!$B$2:$B$200),"Uncategorized"))</f>
        <v/>
      </c>
      <c r="E519">
        <f>IF($B519="","",IF($C519&gt;=0,"Income","Expense"))</f>
        <v/>
      </c>
      <c r="F519">
        <f>IF($B519="","",IFERROR(LOOKUP(2^15,SEARCH(Rules!$A$2:$A$200&amp;"",$B519)/(Rules!$A$2:$A$200&lt;&gt;""),Rules!$A$2:$A$200),""))</f>
        <v/>
      </c>
      <c r="G519">
        <f>IF($B519="","",IF(D519="Uncategorized","⚠ Review",IF(IFERROR(LOOKUP(2^15,SEARCH(Rules!$A$2:$A$200&amp;"",$B519)/(Rules!$A$2:$A$200&lt;&gt;""),Rules!$C$2:$C$200),"")&lt;&gt;E519,"⚠ Check sign","OK")))</f>
        <v/>
      </c>
    </row>
    <row r="520">
      <c r="D520">
        <f>IF($B520="","",IFERROR(LOOKUP(2^15,SEARCH(Rules!$A$2:$A$200&amp;"",$B520)/(Rules!$A$2:$A$200&lt;&gt;""),Rules!$B$2:$B$200),"Uncategorized"))</f>
        <v/>
      </c>
      <c r="E520">
        <f>IF($B520="","",IF($C520&gt;=0,"Income","Expense"))</f>
        <v/>
      </c>
      <c r="F520">
        <f>IF($B520="","",IFERROR(LOOKUP(2^15,SEARCH(Rules!$A$2:$A$200&amp;"",$B520)/(Rules!$A$2:$A$200&lt;&gt;""),Rules!$A$2:$A$200),""))</f>
        <v/>
      </c>
      <c r="G520">
        <f>IF($B520="","",IF(D520="Uncategorized","⚠ Review",IF(IFERROR(LOOKUP(2^15,SEARCH(Rules!$A$2:$A$200&amp;"",$B520)/(Rules!$A$2:$A$200&lt;&gt;""),Rules!$C$2:$C$200),"")&lt;&gt;E520,"⚠ Check sign","OK")))</f>
        <v/>
      </c>
    </row>
    <row r="521">
      <c r="D521">
        <f>IF($B521="","",IFERROR(LOOKUP(2^15,SEARCH(Rules!$A$2:$A$200&amp;"",$B521)/(Rules!$A$2:$A$200&lt;&gt;""),Rules!$B$2:$B$200),"Uncategorized"))</f>
        <v/>
      </c>
      <c r="E521">
        <f>IF($B521="","",IF($C521&gt;=0,"Income","Expense"))</f>
        <v/>
      </c>
      <c r="F521">
        <f>IF($B521="","",IFERROR(LOOKUP(2^15,SEARCH(Rules!$A$2:$A$200&amp;"",$B521)/(Rules!$A$2:$A$200&lt;&gt;""),Rules!$A$2:$A$200),""))</f>
        <v/>
      </c>
      <c r="G521">
        <f>IF($B521="","",IF(D521="Uncategorized","⚠ Review",IF(IFERROR(LOOKUP(2^15,SEARCH(Rules!$A$2:$A$200&amp;"",$B521)/(Rules!$A$2:$A$200&lt;&gt;""),Rules!$C$2:$C$200),"")&lt;&gt;E521,"⚠ Check sign","OK")))</f>
        <v/>
      </c>
    </row>
    <row r="522">
      <c r="D522">
        <f>IF($B522="","",IFERROR(LOOKUP(2^15,SEARCH(Rules!$A$2:$A$200&amp;"",$B522)/(Rules!$A$2:$A$200&lt;&gt;""),Rules!$B$2:$B$200),"Uncategorized"))</f>
        <v/>
      </c>
      <c r="E522">
        <f>IF($B522="","",IF($C522&gt;=0,"Income","Expense"))</f>
        <v/>
      </c>
      <c r="F522">
        <f>IF($B522="","",IFERROR(LOOKUP(2^15,SEARCH(Rules!$A$2:$A$200&amp;"",$B522)/(Rules!$A$2:$A$200&lt;&gt;""),Rules!$A$2:$A$200),""))</f>
        <v/>
      </c>
      <c r="G522">
        <f>IF($B522="","",IF(D522="Uncategorized","⚠ Review",IF(IFERROR(LOOKUP(2^15,SEARCH(Rules!$A$2:$A$200&amp;"",$B522)/(Rules!$A$2:$A$200&lt;&gt;""),Rules!$C$2:$C$200),"")&lt;&gt;E522,"⚠ Check sign","OK")))</f>
        <v/>
      </c>
    </row>
    <row r="523">
      <c r="D523">
        <f>IF($B523="","",IFERROR(LOOKUP(2^15,SEARCH(Rules!$A$2:$A$200&amp;"",$B523)/(Rules!$A$2:$A$200&lt;&gt;""),Rules!$B$2:$B$200),"Uncategorized"))</f>
        <v/>
      </c>
      <c r="E523">
        <f>IF($B523="","",IF($C523&gt;=0,"Income","Expense"))</f>
        <v/>
      </c>
      <c r="F523">
        <f>IF($B523="","",IFERROR(LOOKUP(2^15,SEARCH(Rules!$A$2:$A$200&amp;"",$B523)/(Rules!$A$2:$A$200&lt;&gt;""),Rules!$A$2:$A$200),""))</f>
        <v/>
      </c>
      <c r="G523">
        <f>IF($B523="","",IF(D523="Uncategorized","⚠ Review",IF(IFERROR(LOOKUP(2^15,SEARCH(Rules!$A$2:$A$200&amp;"",$B523)/(Rules!$A$2:$A$200&lt;&gt;""),Rules!$C$2:$C$200),"")&lt;&gt;E523,"⚠ Check sign","OK")))</f>
        <v/>
      </c>
    </row>
    <row r="524">
      <c r="D524">
        <f>IF($B524="","",IFERROR(LOOKUP(2^15,SEARCH(Rules!$A$2:$A$200&amp;"",$B524)/(Rules!$A$2:$A$200&lt;&gt;""),Rules!$B$2:$B$200),"Uncategorized"))</f>
        <v/>
      </c>
      <c r="E524">
        <f>IF($B524="","",IF($C524&gt;=0,"Income","Expense"))</f>
        <v/>
      </c>
      <c r="F524">
        <f>IF($B524="","",IFERROR(LOOKUP(2^15,SEARCH(Rules!$A$2:$A$200&amp;"",$B524)/(Rules!$A$2:$A$200&lt;&gt;""),Rules!$A$2:$A$200),""))</f>
        <v/>
      </c>
      <c r="G524">
        <f>IF($B524="","",IF(D524="Uncategorized","⚠ Review",IF(IFERROR(LOOKUP(2^15,SEARCH(Rules!$A$2:$A$200&amp;"",$B524)/(Rules!$A$2:$A$200&lt;&gt;""),Rules!$C$2:$C$200),"")&lt;&gt;E524,"⚠ Check sign","OK")))</f>
        <v/>
      </c>
    </row>
    <row r="525">
      <c r="D525">
        <f>IF($B525="","",IFERROR(LOOKUP(2^15,SEARCH(Rules!$A$2:$A$200&amp;"",$B525)/(Rules!$A$2:$A$200&lt;&gt;""),Rules!$B$2:$B$200),"Uncategorized"))</f>
        <v/>
      </c>
      <c r="E525">
        <f>IF($B525="","",IF($C525&gt;=0,"Income","Expense"))</f>
        <v/>
      </c>
      <c r="F525">
        <f>IF($B525="","",IFERROR(LOOKUP(2^15,SEARCH(Rules!$A$2:$A$200&amp;"",$B525)/(Rules!$A$2:$A$200&lt;&gt;""),Rules!$A$2:$A$200),""))</f>
        <v/>
      </c>
      <c r="G525">
        <f>IF($B525="","",IF(D525="Uncategorized","⚠ Review",IF(IFERROR(LOOKUP(2^15,SEARCH(Rules!$A$2:$A$200&amp;"",$B525)/(Rules!$A$2:$A$200&lt;&gt;""),Rules!$C$2:$C$200),"")&lt;&gt;E525,"⚠ Check sign","OK")))</f>
        <v/>
      </c>
    </row>
    <row r="526">
      <c r="D526">
        <f>IF($B526="","",IFERROR(LOOKUP(2^15,SEARCH(Rules!$A$2:$A$200&amp;"",$B526)/(Rules!$A$2:$A$200&lt;&gt;""),Rules!$B$2:$B$200),"Uncategorized"))</f>
        <v/>
      </c>
      <c r="E526">
        <f>IF($B526="","",IF($C526&gt;=0,"Income","Expense"))</f>
        <v/>
      </c>
      <c r="F526">
        <f>IF($B526="","",IFERROR(LOOKUP(2^15,SEARCH(Rules!$A$2:$A$200&amp;"",$B526)/(Rules!$A$2:$A$200&lt;&gt;""),Rules!$A$2:$A$200),""))</f>
        <v/>
      </c>
      <c r="G526">
        <f>IF($B526="","",IF(D526="Uncategorized","⚠ Review",IF(IFERROR(LOOKUP(2^15,SEARCH(Rules!$A$2:$A$200&amp;"",$B526)/(Rules!$A$2:$A$200&lt;&gt;""),Rules!$C$2:$C$200),"")&lt;&gt;E526,"⚠ Check sign","OK")))</f>
        <v/>
      </c>
    </row>
    <row r="527">
      <c r="D527">
        <f>IF($B527="","",IFERROR(LOOKUP(2^15,SEARCH(Rules!$A$2:$A$200&amp;"",$B527)/(Rules!$A$2:$A$200&lt;&gt;""),Rules!$B$2:$B$200),"Uncategorized"))</f>
        <v/>
      </c>
      <c r="E527">
        <f>IF($B527="","",IF($C527&gt;=0,"Income","Expense"))</f>
        <v/>
      </c>
      <c r="F527">
        <f>IF($B527="","",IFERROR(LOOKUP(2^15,SEARCH(Rules!$A$2:$A$200&amp;"",$B527)/(Rules!$A$2:$A$200&lt;&gt;""),Rules!$A$2:$A$200),""))</f>
        <v/>
      </c>
      <c r="G527">
        <f>IF($B527="","",IF(D527="Uncategorized","⚠ Review",IF(IFERROR(LOOKUP(2^15,SEARCH(Rules!$A$2:$A$200&amp;"",$B527)/(Rules!$A$2:$A$200&lt;&gt;""),Rules!$C$2:$C$200),"")&lt;&gt;E527,"⚠ Check sign","OK")))</f>
        <v/>
      </c>
    </row>
    <row r="528">
      <c r="D528">
        <f>IF($B528="","",IFERROR(LOOKUP(2^15,SEARCH(Rules!$A$2:$A$200&amp;"",$B528)/(Rules!$A$2:$A$200&lt;&gt;""),Rules!$B$2:$B$200),"Uncategorized"))</f>
        <v/>
      </c>
      <c r="E528">
        <f>IF($B528="","",IF($C528&gt;=0,"Income","Expense"))</f>
        <v/>
      </c>
      <c r="F528">
        <f>IF($B528="","",IFERROR(LOOKUP(2^15,SEARCH(Rules!$A$2:$A$200&amp;"",$B528)/(Rules!$A$2:$A$200&lt;&gt;""),Rules!$A$2:$A$200),""))</f>
        <v/>
      </c>
      <c r="G528">
        <f>IF($B528="","",IF(D528="Uncategorized","⚠ Review",IF(IFERROR(LOOKUP(2^15,SEARCH(Rules!$A$2:$A$200&amp;"",$B528)/(Rules!$A$2:$A$200&lt;&gt;""),Rules!$C$2:$C$200),"")&lt;&gt;E528,"⚠ Check sign","OK")))</f>
        <v/>
      </c>
    </row>
    <row r="529">
      <c r="D529">
        <f>IF($B529="","",IFERROR(LOOKUP(2^15,SEARCH(Rules!$A$2:$A$200&amp;"",$B529)/(Rules!$A$2:$A$200&lt;&gt;""),Rules!$B$2:$B$200),"Uncategorized"))</f>
        <v/>
      </c>
      <c r="E529">
        <f>IF($B529="","",IF($C529&gt;=0,"Income","Expense"))</f>
        <v/>
      </c>
      <c r="F529">
        <f>IF($B529="","",IFERROR(LOOKUP(2^15,SEARCH(Rules!$A$2:$A$200&amp;"",$B529)/(Rules!$A$2:$A$200&lt;&gt;""),Rules!$A$2:$A$200),""))</f>
        <v/>
      </c>
      <c r="G529">
        <f>IF($B529="","",IF(D529="Uncategorized","⚠ Review",IF(IFERROR(LOOKUP(2^15,SEARCH(Rules!$A$2:$A$200&amp;"",$B529)/(Rules!$A$2:$A$200&lt;&gt;""),Rules!$C$2:$C$200),"")&lt;&gt;E529,"⚠ Check sign","OK")))</f>
        <v/>
      </c>
    </row>
    <row r="530">
      <c r="D530">
        <f>IF($B530="","",IFERROR(LOOKUP(2^15,SEARCH(Rules!$A$2:$A$200&amp;"",$B530)/(Rules!$A$2:$A$200&lt;&gt;""),Rules!$B$2:$B$200),"Uncategorized"))</f>
        <v/>
      </c>
      <c r="E530">
        <f>IF($B530="","",IF($C530&gt;=0,"Income","Expense"))</f>
        <v/>
      </c>
      <c r="F530">
        <f>IF($B530="","",IFERROR(LOOKUP(2^15,SEARCH(Rules!$A$2:$A$200&amp;"",$B530)/(Rules!$A$2:$A$200&lt;&gt;""),Rules!$A$2:$A$200),""))</f>
        <v/>
      </c>
      <c r="G530">
        <f>IF($B530="","",IF(D530="Uncategorized","⚠ Review",IF(IFERROR(LOOKUP(2^15,SEARCH(Rules!$A$2:$A$200&amp;"",$B530)/(Rules!$A$2:$A$200&lt;&gt;""),Rules!$C$2:$C$200),"")&lt;&gt;E530,"⚠ Check sign","OK")))</f>
        <v/>
      </c>
    </row>
    <row r="531">
      <c r="D531">
        <f>IF($B531="","",IFERROR(LOOKUP(2^15,SEARCH(Rules!$A$2:$A$200&amp;"",$B531)/(Rules!$A$2:$A$200&lt;&gt;""),Rules!$B$2:$B$200),"Uncategorized"))</f>
        <v/>
      </c>
      <c r="E531">
        <f>IF($B531="","",IF($C531&gt;=0,"Income","Expense"))</f>
        <v/>
      </c>
      <c r="F531">
        <f>IF($B531="","",IFERROR(LOOKUP(2^15,SEARCH(Rules!$A$2:$A$200&amp;"",$B531)/(Rules!$A$2:$A$200&lt;&gt;""),Rules!$A$2:$A$200),""))</f>
        <v/>
      </c>
      <c r="G531">
        <f>IF($B531="","",IF(D531="Uncategorized","⚠ Review",IF(IFERROR(LOOKUP(2^15,SEARCH(Rules!$A$2:$A$200&amp;"",$B531)/(Rules!$A$2:$A$200&lt;&gt;""),Rules!$C$2:$C$200),"")&lt;&gt;E531,"⚠ Check sign","OK")))</f>
        <v/>
      </c>
    </row>
    <row r="532">
      <c r="D532">
        <f>IF($B532="","",IFERROR(LOOKUP(2^15,SEARCH(Rules!$A$2:$A$200&amp;"",$B532)/(Rules!$A$2:$A$200&lt;&gt;""),Rules!$B$2:$B$200),"Uncategorized"))</f>
        <v/>
      </c>
      <c r="E532">
        <f>IF($B532="","",IF($C532&gt;=0,"Income","Expense"))</f>
        <v/>
      </c>
      <c r="F532">
        <f>IF($B532="","",IFERROR(LOOKUP(2^15,SEARCH(Rules!$A$2:$A$200&amp;"",$B532)/(Rules!$A$2:$A$200&lt;&gt;""),Rules!$A$2:$A$200),""))</f>
        <v/>
      </c>
      <c r="G532">
        <f>IF($B532="","",IF(D532="Uncategorized","⚠ Review",IF(IFERROR(LOOKUP(2^15,SEARCH(Rules!$A$2:$A$200&amp;"",$B532)/(Rules!$A$2:$A$200&lt;&gt;""),Rules!$C$2:$C$200),"")&lt;&gt;E532,"⚠ Check sign","OK")))</f>
        <v/>
      </c>
    </row>
    <row r="533">
      <c r="D533">
        <f>IF($B533="","",IFERROR(LOOKUP(2^15,SEARCH(Rules!$A$2:$A$200&amp;"",$B533)/(Rules!$A$2:$A$200&lt;&gt;""),Rules!$B$2:$B$200),"Uncategorized"))</f>
        <v/>
      </c>
      <c r="E533">
        <f>IF($B533="","",IF($C533&gt;=0,"Income","Expense"))</f>
        <v/>
      </c>
      <c r="F533">
        <f>IF($B533="","",IFERROR(LOOKUP(2^15,SEARCH(Rules!$A$2:$A$200&amp;"",$B533)/(Rules!$A$2:$A$200&lt;&gt;""),Rules!$A$2:$A$200),""))</f>
        <v/>
      </c>
      <c r="G533">
        <f>IF($B533="","",IF(D533="Uncategorized","⚠ Review",IF(IFERROR(LOOKUP(2^15,SEARCH(Rules!$A$2:$A$200&amp;"",$B533)/(Rules!$A$2:$A$200&lt;&gt;""),Rules!$C$2:$C$200),"")&lt;&gt;E533,"⚠ Check sign","OK")))</f>
        <v/>
      </c>
    </row>
    <row r="534">
      <c r="D534">
        <f>IF($B534="","",IFERROR(LOOKUP(2^15,SEARCH(Rules!$A$2:$A$200&amp;"",$B534)/(Rules!$A$2:$A$200&lt;&gt;""),Rules!$B$2:$B$200),"Uncategorized"))</f>
        <v/>
      </c>
      <c r="E534">
        <f>IF($B534="","",IF($C534&gt;=0,"Income","Expense"))</f>
        <v/>
      </c>
      <c r="F534">
        <f>IF($B534="","",IFERROR(LOOKUP(2^15,SEARCH(Rules!$A$2:$A$200&amp;"",$B534)/(Rules!$A$2:$A$200&lt;&gt;""),Rules!$A$2:$A$200),""))</f>
        <v/>
      </c>
      <c r="G534">
        <f>IF($B534="","",IF(D534="Uncategorized","⚠ Review",IF(IFERROR(LOOKUP(2^15,SEARCH(Rules!$A$2:$A$200&amp;"",$B534)/(Rules!$A$2:$A$200&lt;&gt;""),Rules!$C$2:$C$200),"")&lt;&gt;E534,"⚠ Check sign","OK")))</f>
        <v/>
      </c>
    </row>
    <row r="535">
      <c r="D535">
        <f>IF($B535="","",IFERROR(LOOKUP(2^15,SEARCH(Rules!$A$2:$A$200&amp;"",$B535)/(Rules!$A$2:$A$200&lt;&gt;""),Rules!$B$2:$B$200),"Uncategorized"))</f>
        <v/>
      </c>
      <c r="E535">
        <f>IF($B535="","",IF($C535&gt;=0,"Income","Expense"))</f>
        <v/>
      </c>
      <c r="F535">
        <f>IF($B535="","",IFERROR(LOOKUP(2^15,SEARCH(Rules!$A$2:$A$200&amp;"",$B535)/(Rules!$A$2:$A$200&lt;&gt;""),Rules!$A$2:$A$200),""))</f>
        <v/>
      </c>
      <c r="G535">
        <f>IF($B535="","",IF(D535="Uncategorized","⚠ Review",IF(IFERROR(LOOKUP(2^15,SEARCH(Rules!$A$2:$A$200&amp;"",$B535)/(Rules!$A$2:$A$200&lt;&gt;""),Rules!$C$2:$C$200),"")&lt;&gt;E535,"⚠ Check sign","OK")))</f>
        <v/>
      </c>
    </row>
    <row r="536">
      <c r="D536">
        <f>IF($B536="","",IFERROR(LOOKUP(2^15,SEARCH(Rules!$A$2:$A$200&amp;"",$B536)/(Rules!$A$2:$A$200&lt;&gt;""),Rules!$B$2:$B$200),"Uncategorized"))</f>
        <v/>
      </c>
      <c r="E536">
        <f>IF($B536="","",IF($C536&gt;=0,"Income","Expense"))</f>
        <v/>
      </c>
      <c r="F536">
        <f>IF($B536="","",IFERROR(LOOKUP(2^15,SEARCH(Rules!$A$2:$A$200&amp;"",$B536)/(Rules!$A$2:$A$200&lt;&gt;""),Rules!$A$2:$A$200),""))</f>
        <v/>
      </c>
      <c r="G536">
        <f>IF($B536="","",IF(D536="Uncategorized","⚠ Review",IF(IFERROR(LOOKUP(2^15,SEARCH(Rules!$A$2:$A$200&amp;"",$B536)/(Rules!$A$2:$A$200&lt;&gt;""),Rules!$C$2:$C$200),"")&lt;&gt;E536,"⚠ Check sign","OK")))</f>
        <v/>
      </c>
    </row>
    <row r="537">
      <c r="D537">
        <f>IF($B537="","",IFERROR(LOOKUP(2^15,SEARCH(Rules!$A$2:$A$200&amp;"",$B537)/(Rules!$A$2:$A$200&lt;&gt;""),Rules!$B$2:$B$200),"Uncategorized"))</f>
        <v/>
      </c>
      <c r="E537">
        <f>IF($B537="","",IF($C537&gt;=0,"Income","Expense"))</f>
        <v/>
      </c>
      <c r="F537">
        <f>IF($B537="","",IFERROR(LOOKUP(2^15,SEARCH(Rules!$A$2:$A$200&amp;"",$B537)/(Rules!$A$2:$A$200&lt;&gt;""),Rules!$A$2:$A$200),""))</f>
        <v/>
      </c>
      <c r="G537">
        <f>IF($B537="","",IF(D537="Uncategorized","⚠ Review",IF(IFERROR(LOOKUP(2^15,SEARCH(Rules!$A$2:$A$200&amp;"",$B537)/(Rules!$A$2:$A$200&lt;&gt;""),Rules!$C$2:$C$200),"")&lt;&gt;E537,"⚠ Check sign","OK")))</f>
        <v/>
      </c>
    </row>
    <row r="538">
      <c r="D538">
        <f>IF($B538="","",IFERROR(LOOKUP(2^15,SEARCH(Rules!$A$2:$A$200&amp;"",$B538)/(Rules!$A$2:$A$200&lt;&gt;""),Rules!$B$2:$B$200),"Uncategorized"))</f>
        <v/>
      </c>
      <c r="E538">
        <f>IF($B538="","",IF($C538&gt;=0,"Income","Expense"))</f>
        <v/>
      </c>
      <c r="F538">
        <f>IF($B538="","",IFERROR(LOOKUP(2^15,SEARCH(Rules!$A$2:$A$200&amp;"",$B538)/(Rules!$A$2:$A$200&lt;&gt;""),Rules!$A$2:$A$200),""))</f>
        <v/>
      </c>
      <c r="G538">
        <f>IF($B538="","",IF(D538="Uncategorized","⚠ Review",IF(IFERROR(LOOKUP(2^15,SEARCH(Rules!$A$2:$A$200&amp;"",$B538)/(Rules!$A$2:$A$200&lt;&gt;""),Rules!$C$2:$C$200),"")&lt;&gt;E538,"⚠ Check sign","OK")))</f>
        <v/>
      </c>
    </row>
    <row r="539">
      <c r="D539">
        <f>IF($B539="","",IFERROR(LOOKUP(2^15,SEARCH(Rules!$A$2:$A$200&amp;"",$B539)/(Rules!$A$2:$A$200&lt;&gt;""),Rules!$B$2:$B$200),"Uncategorized"))</f>
        <v/>
      </c>
      <c r="E539">
        <f>IF($B539="","",IF($C539&gt;=0,"Income","Expense"))</f>
        <v/>
      </c>
      <c r="F539">
        <f>IF($B539="","",IFERROR(LOOKUP(2^15,SEARCH(Rules!$A$2:$A$200&amp;"",$B539)/(Rules!$A$2:$A$200&lt;&gt;""),Rules!$A$2:$A$200),""))</f>
        <v/>
      </c>
      <c r="G539">
        <f>IF($B539="","",IF(D539="Uncategorized","⚠ Review",IF(IFERROR(LOOKUP(2^15,SEARCH(Rules!$A$2:$A$200&amp;"",$B539)/(Rules!$A$2:$A$200&lt;&gt;""),Rules!$C$2:$C$200),"")&lt;&gt;E539,"⚠ Check sign","OK")))</f>
        <v/>
      </c>
    </row>
    <row r="540">
      <c r="D540">
        <f>IF($B540="","",IFERROR(LOOKUP(2^15,SEARCH(Rules!$A$2:$A$200&amp;"",$B540)/(Rules!$A$2:$A$200&lt;&gt;""),Rules!$B$2:$B$200),"Uncategorized"))</f>
        <v/>
      </c>
      <c r="E540">
        <f>IF($B540="","",IF($C540&gt;=0,"Income","Expense"))</f>
        <v/>
      </c>
      <c r="F540">
        <f>IF($B540="","",IFERROR(LOOKUP(2^15,SEARCH(Rules!$A$2:$A$200&amp;"",$B540)/(Rules!$A$2:$A$200&lt;&gt;""),Rules!$A$2:$A$200),""))</f>
        <v/>
      </c>
      <c r="G540">
        <f>IF($B540="","",IF(D540="Uncategorized","⚠ Review",IF(IFERROR(LOOKUP(2^15,SEARCH(Rules!$A$2:$A$200&amp;"",$B540)/(Rules!$A$2:$A$200&lt;&gt;""),Rules!$C$2:$C$200),"")&lt;&gt;E540,"⚠ Check sign","OK")))</f>
        <v/>
      </c>
    </row>
    <row r="541">
      <c r="D541">
        <f>IF($B541="","",IFERROR(LOOKUP(2^15,SEARCH(Rules!$A$2:$A$200&amp;"",$B541)/(Rules!$A$2:$A$200&lt;&gt;""),Rules!$B$2:$B$200),"Uncategorized"))</f>
        <v/>
      </c>
      <c r="E541">
        <f>IF($B541="","",IF($C541&gt;=0,"Income","Expense"))</f>
        <v/>
      </c>
      <c r="F541">
        <f>IF($B541="","",IFERROR(LOOKUP(2^15,SEARCH(Rules!$A$2:$A$200&amp;"",$B541)/(Rules!$A$2:$A$200&lt;&gt;""),Rules!$A$2:$A$200),""))</f>
        <v/>
      </c>
      <c r="G541">
        <f>IF($B541="","",IF(D541="Uncategorized","⚠ Review",IF(IFERROR(LOOKUP(2^15,SEARCH(Rules!$A$2:$A$200&amp;"",$B541)/(Rules!$A$2:$A$200&lt;&gt;""),Rules!$C$2:$C$200),"")&lt;&gt;E541,"⚠ Check sign","OK")))</f>
        <v/>
      </c>
    </row>
    <row r="542">
      <c r="D542">
        <f>IF($B542="","",IFERROR(LOOKUP(2^15,SEARCH(Rules!$A$2:$A$200&amp;"",$B542)/(Rules!$A$2:$A$200&lt;&gt;""),Rules!$B$2:$B$200),"Uncategorized"))</f>
        <v/>
      </c>
      <c r="E542">
        <f>IF($B542="","",IF($C542&gt;=0,"Income","Expense"))</f>
        <v/>
      </c>
      <c r="F542">
        <f>IF($B542="","",IFERROR(LOOKUP(2^15,SEARCH(Rules!$A$2:$A$200&amp;"",$B542)/(Rules!$A$2:$A$200&lt;&gt;""),Rules!$A$2:$A$200),""))</f>
        <v/>
      </c>
      <c r="G542">
        <f>IF($B542="","",IF(D542="Uncategorized","⚠ Review",IF(IFERROR(LOOKUP(2^15,SEARCH(Rules!$A$2:$A$200&amp;"",$B542)/(Rules!$A$2:$A$200&lt;&gt;""),Rules!$C$2:$C$200),"")&lt;&gt;E542,"⚠ Check sign","OK")))</f>
        <v/>
      </c>
    </row>
    <row r="543">
      <c r="D543">
        <f>IF($B543="","",IFERROR(LOOKUP(2^15,SEARCH(Rules!$A$2:$A$200&amp;"",$B543)/(Rules!$A$2:$A$200&lt;&gt;""),Rules!$B$2:$B$200),"Uncategorized"))</f>
        <v/>
      </c>
      <c r="E543">
        <f>IF($B543="","",IF($C543&gt;=0,"Income","Expense"))</f>
        <v/>
      </c>
      <c r="F543">
        <f>IF($B543="","",IFERROR(LOOKUP(2^15,SEARCH(Rules!$A$2:$A$200&amp;"",$B543)/(Rules!$A$2:$A$200&lt;&gt;""),Rules!$A$2:$A$200),""))</f>
        <v/>
      </c>
      <c r="G543">
        <f>IF($B543="","",IF(D543="Uncategorized","⚠ Review",IF(IFERROR(LOOKUP(2^15,SEARCH(Rules!$A$2:$A$200&amp;"",$B543)/(Rules!$A$2:$A$200&lt;&gt;""),Rules!$C$2:$C$200),"")&lt;&gt;E543,"⚠ Check sign","OK")))</f>
        <v/>
      </c>
    </row>
    <row r="544">
      <c r="D544">
        <f>IF($B544="","",IFERROR(LOOKUP(2^15,SEARCH(Rules!$A$2:$A$200&amp;"",$B544)/(Rules!$A$2:$A$200&lt;&gt;""),Rules!$B$2:$B$200),"Uncategorized"))</f>
        <v/>
      </c>
      <c r="E544">
        <f>IF($B544="","",IF($C544&gt;=0,"Income","Expense"))</f>
        <v/>
      </c>
      <c r="F544">
        <f>IF($B544="","",IFERROR(LOOKUP(2^15,SEARCH(Rules!$A$2:$A$200&amp;"",$B544)/(Rules!$A$2:$A$200&lt;&gt;""),Rules!$A$2:$A$200),""))</f>
        <v/>
      </c>
      <c r="G544">
        <f>IF($B544="","",IF(D544="Uncategorized","⚠ Review",IF(IFERROR(LOOKUP(2^15,SEARCH(Rules!$A$2:$A$200&amp;"",$B544)/(Rules!$A$2:$A$200&lt;&gt;""),Rules!$C$2:$C$200),"")&lt;&gt;E544,"⚠ Check sign","OK")))</f>
        <v/>
      </c>
    </row>
    <row r="545">
      <c r="D545">
        <f>IF($B545="","",IFERROR(LOOKUP(2^15,SEARCH(Rules!$A$2:$A$200&amp;"",$B545)/(Rules!$A$2:$A$200&lt;&gt;""),Rules!$B$2:$B$200),"Uncategorized"))</f>
        <v/>
      </c>
      <c r="E545">
        <f>IF($B545="","",IF($C545&gt;=0,"Income","Expense"))</f>
        <v/>
      </c>
      <c r="F545">
        <f>IF($B545="","",IFERROR(LOOKUP(2^15,SEARCH(Rules!$A$2:$A$200&amp;"",$B545)/(Rules!$A$2:$A$200&lt;&gt;""),Rules!$A$2:$A$200),""))</f>
        <v/>
      </c>
      <c r="G545">
        <f>IF($B545="","",IF(D545="Uncategorized","⚠ Review",IF(IFERROR(LOOKUP(2^15,SEARCH(Rules!$A$2:$A$200&amp;"",$B545)/(Rules!$A$2:$A$200&lt;&gt;""),Rules!$C$2:$C$200),"")&lt;&gt;E545,"⚠ Check sign","OK")))</f>
        <v/>
      </c>
    </row>
    <row r="546">
      <c r="D546">
        <f>IF($B546="","",IFERROR(LOOKUP(2^15,SEARCH(Rules!$A$2:$A$200&amp;"",$B546)/(Rules!$A$2:$A$200&lt;&gt;""),Rules!$B$2:$B$200),"Uncategorized"))</f>
        <v/>
      </c>
      <c r="E546">
        <f>IF($B546="","",IF($C546&gt;=0,"Income","Expense"))</f>
        <v/>
      </c>
      <c r="F546">
        <f>IF($B546="","",IFERROR(LOOKUP(2^15,SEARCH(Rules!$A$2:$A$200&amp;"",$B546)/(Rules!$A$2:$A$200&lt;&gt;""),Rules!$A$2:$A$200),""))</f>
        <v/>
      </c>
      <c r="G546">
        <f>IF($B546="","",IF(D546="Uncategorized","⚠ Review",IF(IFERROR(LOOKUP(2^15,SEARCH(Rules!$A$2:$A$200&amp;"",$B546)/(Rules!$A$2:$A$200&lt;&gt;""),Rules!$C$2:$C$200),"")&lt;&gt;E546,"⚠ Check sign","OK")))</f>
        <v/>
      </c>
    </row>
    <row r="547">
      <c r="D547">
        <f>IF($B547="","",IFERROR(LOOKUP(2^15,SEARCH(Rules!$A$2:$A$200&amp;"",$B547)/(Rules!$A$2:$A$200&lt;&gt;""),Rules!$B$2:$B$200),"Uncategorized"))</f>
        <v/>
      </c>
      <c r="E547">
        <f>IF($B547="","",IF($C547&gt;=0,"Income","Expense"))</f>
        <v/>
      </c>
      <c r="F547">
        <f>IF($B547="","",IFERROR(LOOKUP(2^15,SEARCH(Rules!$A$2:$A$200&amp;"",$B547)/(Rules!$A$2:$A$200&lt;&gt;""),Rules!$A$2:$A$200),""))</f>
        <v/>
      </c>
      <c r="G547">
        <f>IF($B547="","",IF(D547="Uncategorized","⚠ Review",IF(IFERROR(LOOKUP(2^15,SEARCH(Rules!$A$2:$A$200&amp;"",$B547)/(Rules!$A$2:$A$200&lt;&gt;""),Rules!$C$2:$C$200),"")&lt;&gt;E547,"⚠ Check sign","OK")))</f>
        <v/>
      </c>
    </row>
    <row r="548">
      <c r="D548">
        <f>IF($B548="","",IFERROR(LOOKUP(2^15,SEARCH(Rules!$A$2:$A$200&amp;"",$B548)/(Rules!$A$2:$A$200&lt;&gt;""),Rules!$B$2:$B$200),"Uncategorized"))</f>
        <v/>
      </c>
      <c r="E548">
        <f>IF($B548="","",IF($C548&gt;=0,"Income","Expense"))</f>
        <v/>
      </c>
      <c r="F548">
        <f>IF($B548="","",IFERROR(LOOKUP(2^15,SEARCH(Rules!$A$2:$A$200&amp;"",$B548)/(Rules!$A$2:$A$200&lt;&gt;""),Rules!$A$2:$A$200),""))</f>
        <v/>
      </c>
      <c r="G548">
        <f>IF($B548="","",IF(D548="Uncategorized","⚠ Review",IF(IFERROR(LOOKUP(2^15,SEARCH(Rules!$A$2:$A$200&amp;"",$B548)/(Rules!$A$2:$A$200&lt;&gt;""),Rules!$C$2:$C$200),"")&lt;&gt;E548,"⚠ Check sign","OK")))</f>
        <v/>
      </c>
    </row>
    <row r="549">
      <c r="D549">
        <f>IF($B549="","",IFERROR(LOOKUP(2^15,SEARCH(Rules!$A$2:$A$200&amp;"",$B549)/(Rules!$A$2:$A$200&lt;&gt;""),Rules!$B$2:$B$200),"Uncategorized"))</f>
        <v/>
      </c>
      <c r="E549">
        <f>IF($B549="","",IF($C549&gt;=0,"Income","Expense"))</f>
        <v/>
      </c>
      <c r="F549">
        <f>IF($B549="","",IFERROR(LOOKUP(2^15,SEARCH(Rules!$A$2:$A$200&amp;"",$B549)/(Rules!$A$2:$A$200&lt;&gt;""),Rules!$A$2:$A$200),""))</f>
        <v/>
      </c>
      <c r="G549">
        <f>IF($B549="","",IF(D549="Uncategorized","⚠ Review",IF(IFERROR(LOOKUP(2^15,SEARCH(Rules!$A$2:$A$200&amp;"",$B549)/(Rules!$A$2:$A$200&lt;&gt;""),Rules!$C$2:$C$200),"")&lt;&gt;E549,"⚠ Check sign","OK")))</f>
        <v/>
      </c>
    </row>
    <row r="550">
      <c r="D550">
        <f>IF($B550="","",IFERROR(LOOKUP(2^15,SEARCH(Rules!$A$2:$A$200&amp;"",$B550)/(Rules!$A$2:$A$200&lt;&gt;""),Rules!$B$2:$B$200),"Uncategorized"))</f>
        <v/>
      </c>
      <c r="E550">
        <f>IF($B550="","",IF($C550&gt;=0,"Income","Expense"))</f>
        <v/>
      </c>
      <c r="F550">
        <f>IF($B550="","",IFERROR(LOOKUP(2^15,SEARCH(Rules!$A$2:$A$200&amp;"",$B550)/(Rules!$A$2:$A$200&lt;&gt;""),Rules!$A$2:$A$200),""))</f>
        <v/>
      </c>
      <c r="G550">
        <f>IF($B550="","",IF(D550="Uncategorized","⚠ Review",IF(IFERROR(LOOKUP(2^15,SEARCH(Rules!$A$2:$A$200&amp;"",$B550)/(Rules!$A$2:$A$200&lt;&gt;""),Rules!$C$2:$C$200),"")&lt;&gt;E550,"⚠ Check sign","OK")))</f>
        <v/>
      </c>
    </row>
    <row r="551">
      <c r="D551">
        <f>IF($B551="","",IFERROR(LOOKUP(2^15,SEARCH(Rules!$A$2:$A$200&amp;"",$B551)/(Rules!$A$2:$A$200&lt;&gt;""),Rules!$B$2:$B$200),"Uncategorized"))</f>
        <v/>
      </c>
      <c r="E551">
        <f>IF($B551="","",IF($C551&gt;=0,"Income","Expense"))</f>
        <v/>
      </c>
      <c r="F551">
        <f>IF($B551="","",IFERROR(LOOKUP(2^15,SEARCH(Rules!$A$2:$A$200&amp;"",$B551)/(Rules!$A$2:$A$200&lt;&gt;""),Rules!$A$2:$A$200),""))</f>
        <v/>
      </c>
      <c r="G551">
        <f>IF($B551="","",IF(D551="Uncategorized","⚠ Review",IF(IFERROR(LOOKUP(2^15,SEARCH(Rules!$A$2:$A$200&amp;"",$B551)/(Rules!$A$2:$A$200&lt;&gt;""),Rules!$C$2:$C$200),"")&lt;&gt;E551,"⚠ Check sign","OK")))</f>
        <v/>
      </c>
    </row>
    <row r="552">
      <c r="D552">
        <f>IF($B552="","",IFERROR(LOOKUP(2^15,SEARCH(Rules!$A$2:$A$200&amp;"",$B552)/(Rules!$A$2:$A$200&lt;&gt;""),Rules!$B$2:$B$200),"Uncategorized"))</f>
        <v/>
      </c>
      <c r="E552">
        <f>IF($B552="","",IF($C552&gt;=0,"Income","Expense"))</f>
        <v/>
      </c>
      <c r="F552">
        <f>IF($B552="","",IFERROR(LOOKUP(2^15,SEARCH(Rules!$A$2:$A$200&amp;"",$B552)/(Rules!$A$2:$A$200&lt;&gt;""),Rules!$A$2:$A$200),""))</f>
        <v/>
      </c>
      <c r="G552">
        <f>IF($B552="","",IF(D552="Uncategorized","⚠ Review",IF(IFERROR(LOOKUP(2^15,SEARCH(Rules!$A$2:$A$200&amp;"",$B552)/(Rules!$A$2:$A$200&lt;&gt;""),Rules!$C$2:$C$200),"")&lt;&gt;E552,"⚠ Check sign","OK")))</f>
        <v/>
      </c>
    </row>
    <row r="553">
      <c r="D553">
        <f>IF($B553="","",IFERROR(LOOKUP(2^15,SEARCH(Rules!$A$2:$A$200&amp;"",$B553)/(Rules!$A$2:$A$200&lt;&gt;""),Rules!$B$2:$B$200),"Uncategorized"))</f>
        <v/>
      </c>
      <c r="E553">
        <f>IF($B553="","",IF($C553&gt;=0,"Income","Expense"))</f>
        <v/>
      </c>
      <c r="F553">
        <f>IF($B553="","",IFERROR(LOOKUP(2^15,SEARCH(Rules!$A$2:$A$200&amp;"",$B553)/(Rules!$A$2:$A$200&lt;&gt;""),Rules!$A$2:$A$200),""))</f>
        <v/>
      </c>
      <c r="G553">
        <f>IF($B553="","",IF(D553="Uncategorized","⚠ Review",IF(IFERROR(LOOKUP(2^15,SEARCH(Rules!$A$2:$A$200&amp;"",$B553)/(Rules!$A$2:$A$200&lt;&gt;""),Rules!$C$2:$C$200),"")&lt;&gt;E553,"⚠ Check sign","OK")))</f>
        <v/>
      </c>
    </row>
    <row r="554">
      <c r="D554">
        <f>IF($B554="","",IFERROR(LOOKUP(2^15,SEARCH(Rules!$A$2:$A$200&amp;"",$B554)/(Rules!$A$2:$A$200&lt;&gt;""),Rules!$B$2:$B$200),"Uncategorized"))</f>
        <v/>
      </c>
      <c r="E554">
        <f>IF($B554="","",IF($C554&gt;=0,"Income","Expense"))</f>
        <v/>
      </c>
      <c r="F554">
        <f>IF($B554="","",IFERROR(LOOKUP(2^15,SEARCH(Rules!$A$2:$A$200&amp;"",$B554)/(Rules!$A$2:$A$200&lt;&gt;""),Rules!$A$2:$A$200),""))</f>
        <v/>
      </c>
      <c r="G554">
        <f>IF($B554="","",IF(D554="Uncategorized","⚠ Review",IF(IFERROR(LOOKUP(2^15,SEARCH(Rules!$A$2:$A$200&amp;"",$B554)/(Rules!$A$2:$A$200&lt;&gt;""),Rules!$C$2:$C$200),"")&lt;&gt;E554,"⚠ Check sign","OK")))</f>
        <v/>
      </c>
    </row>
    <row r="555">
      <c r="D555">
        <f>IF($B555="","",IFERROR(LOOKUP(2^15,SEARCH(Rules!$A$2:$A$200&amp;"",$B555)/(Rules!$A$2:$A$200&lt;&gt;""),Rules!$B$2:$B$200),"Uncategorized"))</f>
        <v/>
      </c>
      <c r="E555">
        <f>IF($B555="","",IF($C555&gt;=0,"Income","Expense"))</f>
        <v/>
      </c>
      <c r="F555">
        <f>IF($B555="","",IFERROR(LOOKUP(2^15,SEARCH(Rules!$A$2:$A$200&amp;"",$B555)/(Rules!$A$2:$A$200&lt;&gt;""),Rules!$A$2:$A$200),""))</f>
        <v/>
      </c>
      <c r="G555">
        <f>IF($B555="","",IF(D555="Uncategorized","⚠ Review",IF(IFERROR(LOOKUP(2^15,SEARCH(Rules!$A$2:$A$200&amp;"",$B555)/(Rules!$A$2:$A$200&lt;&gt;""),Rules!$C$2:$C$200),"")&lt;&gt;E555,"⚠ Check sign","OK")))</f>
        <v/>
      </c>
    </row>
    <row r="556">
      <c r="D556">
        <f>IF($B556="","",IFERROR(LOOKUP(2^15,SEARCH(Rules!$A$2:$A$200&amp;"",$B556)/(Rules!$A$2:$A$200&lt;&gt;""),Rules!$B$2:$B$200),"Uncategorized"))</f>
        <v/>
      </c>
      <c r="E556">
        <f>IF($B556="","",IF($C556&gt;=0,"Income","Expense"))</f>
        <v/>
      </c>
      <c r="F556">
        <f>IF($B556="","",IFERROR(LOOKUP(2^15,SEARCH(Rules!$A$2:$A$200&amp;"",$B556)/(Rules!$A$2:$A$200&lt;&gt;""),Rules!$A$2:$A$200),""))</f>
        <v/>
      </c>
      <c r="G556">
        <f>IF($B556="","",IF(D556="Uncategorized","⚠ Review",IF(IFERROR(LOOKUP(2^15,SEARCH(Rules!$A$2:$A$200&amp;"",$B556)/(Rules!$A$2:$A$200&lt;&gt;""),Rules!$C$2:$C$200),"")&lt;&gt;E556,"⚠ Check sign","OK")))</f>
        <v/>
      </c>
    </row>
    <row r="557">
      <c r="D557">
        <f>IF($B557="","",IFERROR(LOOKUP(2^15,SEARCH(Rules!$A$2:$A$200&amp;"",$B557)/(Rules!$A$2:$A$200&lt;&gt;""),Rules!$B$2:$B$200),"Uncategorized"))</f>
        <v/>
      </c>
      <c r="E557">
        <f>IF($B557="","",IF($C557&gt;=0,"Income","Expense"))</f>
        <v/>
      </c>
      <c r="F557">
        <f>IF($B557="","",IFERROR(LOOKUP(2^15,SEARCH(Rules!$A$2:$A$200&amp;"",$B557)/(Rules!$A$2:$A$200&lt;&gt;""),Rules!$A$2:$A$200),""))</f>
        <v/>
      </c>
      <c r="G557">
        <f>IF($B557="","",IF(D557="Uncategorized","⚠ Review",IF(IFERROR(LOOKUP(2^15,SEARCH(Rules!$A$2:$A$200&amp;"",$B557)/(Rules!$A$2:$A$200&lt;&gt;""),Rules!$C$2:$C$200),"")&lt;&gt;E557,"⚠ Check sign","OK")))</f>
        <v/>
      </c>
    </row>
    <row r="558">
      <c r="D558">
        <f>IF($B558="","",IFERROR(LOOKUP(2^15,SEARCH(Rules!$A$2:$A$200&amp;"",$B558)/(Rules!$A$2:$A$200&lt;&gt;""),Rules!$B$2:$B$200),"Uncategorized"))</f>
        <v/>
      </c>
      <c r="E558">
        <f>IF($B558="","",IF($C558&gt;=0,"Income","Expense"))</f>
        <v/>
      </c>
      <c r="F558">
        <f>IF($B558="","",IFERROR(LOOKUP(2^15,SEARCH(Rules!$A$2:$A$200&amp;"",$B558)/(Rules!$A$2:$A$200&lt;&gt;""),Rules!$A$2:$A$200),""))</f>
        <v/>
      </c>
      <c r="G558">
        <f>IF($B558="","",IF(D558="Uncategorized","⚠ Review",IF(IFERROR(LOOKUP(2^15,SEARCH(Rules!$A$2:$A$200&amp;"",$B558)/(Rules!$A$2:$A$200&lt;&gt;""),Rules!$C$2:$C$200),"")&lt;&gt;E558,"⚠ Check sign","OK")))</f>
        <v/>
      </c>
    </row>
    <row r="559">
      <c r="D559">
        <f>IF($B559="","",IFERROR(LOOKUP(2^15,SEARCH(Rules!$A$2:$A$200&amp;"",$B559)/(Rules!$A$2:$A$200&lt;&gt;""),Rules!$B$2:$B$200),"Uncategorized"))</f>
        <v/>
      </c>
      <c r="E559">
        <f>IF($B559="","",IF($C559&gt;=0,"Income","Expense"))</f>
        <v/>
      </c>
      <c r="F559">
        <f>IF($B559="","",IFERROR(LOOKUP(2^15,SEARCH(Rules!$A$2:$A$200&amp;"",$B559)/(Rules!$A$2:$A$200&lt;&gt;""),Rules!$A$2:$A$200),""))</f>
        <v/>
      </c>
      <c r="G559">
        <f>IF($B559="","",IF(D559="Uncategorized","⚠ Review",IF(IFERROR(LOOKUP(2^15,SEARCH(Rules!$A$2:$A$200&amp;"",$B559)/(Rules!$A$2:$A$200&lt;&gt;""),Rules!$C$2:$C$200),"")&lt;&gt;E559,"⚠ Check sign","OK")))</f>
        <v/>
      </c>
    </row>
    <row r="560">
      <c r="D560">
        <f>IF($B560="","",IFERROR(LOOKUP(2^15,SEARCH(Rules!$A$2:$A$200&amp;"",$B560)/(Rules!$A$2:$A$200&lt;&gt;""),Rules!$B$2:$B$200),"Uncategorized"))</f>
        <v/>
      </c>
      <c r="E560">
        <f>IF($B560="","",IF($C560&gt;=0,"Income","Expense"))</f>
        <v/>
      </c>
      <c r="F560">
        <f>IF($B560="","",IFERROR(LOOKUP(2^15,SEARCH(Rules!$A$2:$A$200&amp;"",$B560)/(Rules!$A$2:$A$200&lt;&gt;""),Rules!$A$2:$A$200),""))</f>
        <v/>
      </c>
      <c r="G560">
        <f>IF($B560="","",IF(D560="Uncategorized","⚠ Review",IF(IFERROR(LOOKUP(2^15,SEARCH(Rules!$A$2:$A$200&amp;"",$B560)/(Rules!$A$2:$A$200&lt;&gt;""),Rules!$C$2:$C$200),"")&lt;&gt;E560,"⚠ Check sign","OK")))</f>
        <v/>
      </c>
    </row>
    <row r="561">
      <c r="D561">
        <f>IF($B561="","",IFERROR(LOOKUP(2^15,SEARCH(Rules!$A$2:$A$200&amp;"",$B561)/(Rules!$A$2:$A$200&lt;&gt;""),Rules!$B$2:$B$200),"Uncategorized"))</f>
        <v/>
      </c>
      <c r="E561">
        <f>IF($B561="","",IF($C561&gt;=0,"Income","Expense"))</f>
        <v/>
      </c>
      <c r="F561">
        <f>IF($B561="","",IFERROR(LOOKUP(2^15,SEARCH(Rules!$A$2:$A$200&amp;"",$B561)/(Rules!$A$2:$A$200&lt;&gt;""),Rules!$A$2:$A$200),""))</f>
        <v/>
      </c>
      <c r="G561">
        <f>IF($B561="","",IF(D561="Uncategorized","⚠ Review",IF(IFERROR(LOOKUP(2^15,SEARCH(Rules!$A$2:$A$200&amp;"",$B561)/(Rules!$A$2:$A$200&lt;&gt;""),Rules!$C$2:$C$200),"")&lt;&gt;E561,"⚠ Check sign","OK")))</f>
        <v/>
      </c>
    </row>
    <row r="562">
      <c r="D562">
        <f>IF($B562="","",IFERROR(LOOKUP(2^15,SEARCH(Rules!$A$2:$A$200&amp;"",$B562)/(Rules!$A$2:$A$200&lt;&gt;""),Rules!$B$2:$B$200),"Uncategorized"))</f>
        <v/>
      </c>
      <c r="E562">
        <f>IF($B562="","",IF($C562&gt;=0,"Income","Expense"))</f>
        <v/>
      </c>
      <c r="F562">
        <f>IF($B562="","",IFERROR(LOOKUP(2^15,SEARCH(Rules!$A$2:$A$200&amp;"",$B562)/(Rules!$A$2:$A$200&lt;&gt;""),Rules!$A$2:$A$200),""))</f>
        <v/>
      </c>
      <c r="G562">
        <f>IF($B562="","",IF(D562="Uncategorized","⚠ Review",IF(IFERROR(LOOKUP(2^15,SEARCH(Rules!$A$2:$A$200&amp;"",$B562)/(Rules!$A$2:$A$200&lt;&gt;""),Rules!$C$2:$C$200),"")&lt;&gt;E562,"⚠ Check sign","OK")))</f>
        <v/>
      </c>
    </row>
    <row r="563">
      <c r="D563">
        <f>IF($B563="","",IFERROR(LOOKUP(2^15,SEARCH(Rules!$A$2:$A$200&amp;"",$B563)/(Rules!$A$2:$A$200&lt;&gt;""),Rules!$B$2:$B$200),"Uncategorized"))</f>
        <v/>
      </c>
      <c r="E563">
        <f>IF($B563="","",IF($C563&gt;=0,"Income","Expense"))</f>
        <v/>
      </c>
      <c r="F563">
        <f>IF($B563="","",IFERROR(LOOKUP(2^15,SEARCH(Rules!$A$2:$A$200&amp;"",$B563)/(Rules!$A$2:$A$200&lt;&gt;""),Rules!$A$2:$A$200),""))</f>
        <v/>
      </c>
      <c r="G563">
        <f>IF($B563="","",IF(D563="Uncategorized","⚠ Review",IF(IFERROR(LOOKUP(2^15,SEARCH(Rules!$A$2:$A$200&amp;"",$B563)/(Rules!$A$2:$A$200&lt;&gt;""),Rules!$C$2:$C$200),"")&lt;&gt;E563,"⚠ Check sign","OK")))</f>
        <v/>
      </c>
    </row>
    <row r="564">
      <c r="D564">
        <f>IF($B564="","",IFERROR(LOOKUP(2^15,SEARCH(Rules!$A$2:$A$200&amp;"",$B564)/(Rules!$A$2:$A$200&lt;&gt;""),Rules!$B$2:$B$200),"Uncategorized"))</f>
        <v/>
      </c>
      <c r="E564">
        <f>IF($B564="","",IF($C564&gt;=0,"Income","Expense"))</f>
        <v/>
      </c>
      <c r="F564">
        <f>IF($B564="","",IFERROR(LOOKUP(2^15,SEARCH(Rules!$A$2:$A$200&amp;"",$B564)/(Rules!$A$2:$A$200&lt;&gt;""),Rules!$A$2:$A$200),""))</f>
        <v/>
      </c>
      <c r="G564">
        <f>IF($B564="","",IF(D564="Uncategorized","⚠ Review",IF(IFERROR(LOOKUP(2^15,SEARCH(Rules!$A$2:$A$200&amp;"",$B564)/(Rules!$A$2:$A$200&lt;&gt;""),Rules!$C$2:$C$200),"")&lt;&gt;E564,"⚠ Check sign","OK")))</f>
        <v/>
      </c>
    </row>
    <row r="565">
      <c r="D565">
        <f>IF($B565="","",IFERROR(LOOKUP(2^15,SEARCH(Rules!$A$2:$A$200&amp;"",$B565)/(Rules!$A$2:$A$200&lt;&gt;""),Rules!$B$2:$B$200),"Uncategorized"))</f>
        <v/>
      </c>
      <c r="E565">
        <f>IF($B565="","",IF($C565&gt;=0,"Income","Expense"))</f>
        <v/>
      </c>
      <c r="F565">
        <f>IF($B565="","",IFERROR(LOOKUP(2^15,SEARCH(Rules!$A$2:$A$200&amp;"",$B565)/(Rules!$A$2:$A$200&lt;&gt;""),Rules!$A$2:$A$200),""))</f>
        <v/>
      </c>
      <c r="G565">
        <f>IF($B565="","",IF(D565="Uncategorized","⚠ Review",IF(IFERROR(LOOKUP(2^15,SEARCH(Rules!$A$2:$A$200&amp;"",$B565)/(Rules!$A$2:$A$200&lt;&gt;""),Rules!$C$2:$C$200),"")&lt;&gt;E565,"⚠ Check sign","OK")))</f>
        <v/>
      </c>
    </row>
    <row r="566">
      <c r="D566">
        <f>IF($B566="","",IFERROR(LOOKUP(2^15,SEARCH(Rules!$A$2:$A$200&amp;"",$B566)/(Rules!$A$2:$A$200&lt;&gt;""),Rules!$B$2:$B$200),"Uncategorized"))</f>
        <v/>
      </c>
      <c r="E566">
        <f>IF($B566="","",IF($C566&gt;=0,"Income","Expense"))</f>
        <v/>
      </c>
      <c r="F566">
        <f>IF($B566="","",IFERROR(LOOKUP(2^15,SEARCH(Rules!$A$2:$A$200&amp;"",$B566)/(Rules!$A$2:$A$200&lt;&gt;""),Rules!$A$2:$A$200),""))</f>
        <v/>
      </c>
      <c r="G566">
        <f>IF($B566="","",IF(D566="Uncategorized","⚠ Review",IF(IFERROR(LOOKUP(2^15,SEARCH(Rules!$A$2:$A$200&amp;"",$B566)/(Rules!$A$2:$A$200&lt;&gt;""),Rules!$C$2:$C$200),"")&lt;&gt;E566,"⚠ Check sign","OK")))</f>
        <v/>
      </c>
    </row>
    <row r="567">
      <c r="D567">
        <f>IF($B567="","",IFERROR(LOOKUP(2^15,SEARCH(Rules!$A$2:$A$200&amp;"",$B567)/(Rules!$A$2:$A$200&lt;&gt;""),Rules!$B$2:$B$200),"Uncategorized"))</f>
        <v/>
      </c>
      <c r="E567">
        <f>IF($B567="","",IF($C567&gt;=0,"Income","Expense"))</f>
        <v/>
      </c>
      <c r="F567">
        <f>IF($B567="","",IFERROR(LOOKUP(2^15,SEARCH(Rules!$A$2:$A$200&amp;"",$B567)/(Rules!$A$2:$A$200&lt;&gt;""),Rules!$A$2:$A$200),""))</f>
        <v/>
      </c>
      <c r="G567">
        <f>IF($B567="","",IF(D567="Uncategorized","⚠ Review",IF(IFERROR(LOOKUP(2^15,SEARCH(Rules!$A$2:$A$200&amp;"",$B567)/(Rules!$A$2:$A$200&lt;&gt;""),Rules!$C$2:$C$200),"")&lt;&gt;E567,"⚠ Check sign","OK")))</f>
        <v/>
      </c>
    </row>
    <row r="568">
      <c r="D568">
        <f>IF($B568="","",IFERROR(LOOKUP(2^15,SEARCH(Rules!$A$2:$A$200&amp;"",$B568)/(Rules!$A$2:$A$200&lt;&gt;""),Rules!$B$2:$B$200),"Uncategorized"))</f>
        <v/>
      </c>
      <c r="E568">
        <f>IF($B568="","",IF($C568&gt;=0,"Income","Expense"))</f>
        <v/>
      </c>
      <c r="F568">
        <f>IF($B568="","",IFERROR(LOOKUP(2^15,SEARCH(Rules!$A$2:$A$200&amp;"",$B568)/(Rules!$A$2:$A$200&lt;&gt;""),Rules!$A$2:$A$200),""))</f>
        <v/>
      </c>
      <c r="G568">
        <f>IF($B568="","",IF(D568="Uncategorized","⚠ Review",IF(IFERROR(LOOKUP(2^15,SEARCH(Rules!$A$2:$A$200&amp;"",$B568)/(Rules!$A$2:$A$200&lt;&gt;""),Rules!$C$2:$C$200),"")&lt;&gt;E568,"⚠ Check sign","OK")))</f>
        <v/>
      </c>
    </row>
    <row r="569">
      <c r="D569">
        <f>IF($B569="","",IFERROR(LOOKUP(2^15,SEARCH(Rules!$A$2:$A$200&amp;"",$B569)/(Rules!$A$2:$A$200&lt;&gt;""),Rules!$B$2:$B$200),"Uncategorized"))</f>
        <v/>
      </c>
      <c r="E569">
        <f>IF($B569="","",IF($C569&gt;=0,"Income","Expense"))</f>
        <v/>
      </c>
      <c r="F569">
        <f>IF($B569="","",IFERROR(LOOKUP(2^15,SEARCH(Rules!$A$2:$A$200&amp;"",$B569)/(Rules!$A$2:$A$200&lt;&gt;""),Rules!$A$2:$A$200),""))</f>
        <v/>
      </c>
      <c r="G569">
        <f>IF($B569="","",IF(D569="Uncategorized","⚠ Review",IF(IFERROR(LOOKUP(2^15,SEARCH(Rules!$A$2:$A$200&amp;"",$B569)/(Rules!$A$2:$A$200&lt;&gt;""),Rules!$C$2:$C$200),"")&lt;&gt;E569,"⚠ Check sign","OK")))</f>
        <v/>
      </c>
    </row>
    <row r="570">
      <c r="D570">
        <f>IF($B570="","",IFERROR(LOOKUP(2^15,SEARCH(Rules!$A$2:$A$200&amp;"",$B570)/(Rules!$A$2:$A$200&lt;&gt;""),Rules!$B$2:$B$200),"Uncategorized"))</f>
        <v/>
      </c>
      <c r="E570">
        <f>IF($B570="","",IF($C570&gt;=0,"Income","Expense"))</f>
        <v/>
      </c>
      <c r="F570">
        <f>IF($B570="","",IFERROR(LOOKUP(2^15,SEARCH(Rules!$A$2:$A$200&amp;"",$B570)/(Rules!$A$2:$A$200&lt;&gt;""),Rules!$A$2:$A$200),""))</f>
        <v/>
      </c>
      <c r="G570">
        <f>IF($B570="","",IF(D570="Uncategorized","⚠ Review",IF(IFERROR(LOOKUP(2^15,SEARCH(Rules!$A$2:$A$200&amp;"",$B570)/(Rules!$A$2:$A$200&lt;&gt;""),Rules!$C$2:$C$200),"")&lt;&gt;E570,"⚠ Check sign","OK")))</f>
        <v/>
      </c>
    </row>
    <row r="571">
      <c r="D571">
        <f>IF($B571="","",IFERROR(LOOKUP(2^15,SEARCH(Rules!$A$2:$A$200&amp;"",$B571)/(Rules!$A$2:$A$200&lt;&gt;""),Rules!$B$2:$B$200),"Uncategorized"))</f>
        <v/>
      </c>
      <c r="E571">
        <f>IF($B571="","",IF($C571&gt;=0,"Income","Expense"))</f>
        <v/>
      </c>
      <c r="F571">
        <f>IF($B571="","",IFERROR(LOOKUP(2^15,SEARCH(Rules!$A$2:$A$200&amp;"",$B571)/(Rules!$A$2:$A$200&lt;&gt;""),Rules!$A$2:$A$200),""))</f>
        <v/>
      </c>
      <c r="G571">
        <f>IF($B571="","",IF(D571="Uncategorized","⚠ Review",IF(IFERROR(LOOKUP(2^15,SEARCH(Rules!$A$2:$A$200&amp;"",$B571)/(Rules!$A$2:$A$200&lt;&gt;""),Rules!$C$2:$C$200),"")&lt;&gt;E571,"⚠ Check sign","OK")))</f>
        <v/>
      </c>
    </row>
    <row r="572">
      <c r="D572">
        <f>IF($B572="","",IFERROR(LOOKUP(2^15,SEARCH(Rules!$A$2:$A$200&amp;"",$B572)/(Rules!$A$2:$A$200&lt;&gt;""),Rules!$B$2:$B$200),"Uncategorized"))</f>
        <v/>
      </c>
      <c r="E572">
        <f>IF($B572="","",IF($C572&gt;=0,"Income","Expense"))</f>
        <v/>
      </c>
      <c r="F572">
        <f>IF($B572="","",IFERROR(LOOKUP(2^15,SEARCH(Rules!$A$2:$A$200&amp;"",$B572)/(Rules!$A$2:$A$200&lt;&gt;""),Rules!$A$2:$A$200),""))</f>
        <v/>
      </c>
      <c r="G572">
        <f>IF($B572="","",IF(D572="Uncategorized","⚠ Review",IF(IFERROR(LOOKUP(2^15,SEARCH(Rules!$A$2:$A$200&amp;"",$B572)/(Rules!$A$2:$A$200&lt;&gt;""),Rules!$C$2:$C$200),"")&lt;&gt;E572,"⚠ Check sign","OK")))</f>
        <v/>
      </c>
    </row>
    <row r="573">
      <c r="D573">
        <f>IF($B573="","",IFERROR(LOOKUP(2^15,SEARCH(Rules!$A$2:$A$200&amp;"",$B573)/(Rules!$A$2:$A$200&lt;&gt;""),Rules!$B$2:$B$200),"Uncategorized"))</f>
        <v/>
      </c>
      <c r="E573">
        <f>IF($B573="","",IF($C573&gt;=0,"Income","Expense"))</f>
        <v/>
      </c>
      <c r="F573">
        <f>IF($B573="","",IFERROR(LOOKUP(2^15,SEARCH(Rules!$A$2:$A$200&amp;"",$B573)/(Rules!$A$2:$A$200&lt;&gt;""),Rules!$A$2:$A$200),""))</f>
        <v/>
      </c>
      <c r="G573">
        <f>IF($B573="","",IF(D573="Uncategorized","⚠ Review",IF(IFERROR(LOOKUP(2^15,SEARCH(Rules!$A$2:$A$200&amp;"",$B573)/(Rules!$A$2:$A$200&lt;&gt;""),Rules!$C$2:$C$200),"")&lt;&gt;E573,"⚠ Check sign","OK")))</f>
        <v/>
      </c>
    </row>
    <row r="574">
      <c r="D574">
        <f>IF($B574="","",IFERROR(LOOKUP(2^15,SEARCH(Rules!$A$2:$A$200&amp;"",$B574)/(Rules!$A$2:$A$200&lt;&gt;""),Rules!$B$2:$B$200),"Uncategorized"))</f>
        <v/>
      </c>
      <c r="E574">
        <f>IF($B574="","",IF($C574&gt;=0,"Income","Expense"))</f>
        <v/>
      </c>
      <c r="F574">
        <f>IF($B574="","",IFERROR(LOOKUP(2^15,SEARCH(Rules!$A$2:$A$200&amp;"",$B574)/(Rules!$A$2:$A$200&lt;&gt;""),Rules!$A$2:$A$200),""))</f>
        <v/>
      </c>
      <c r="G574">
        <f>IF($B574="","",IF(D574="Uncategorized","⚠ Review",IF(IFERROR(LOOKUP(2^15,SEARCH(Rules!$A$2:$A$200&amp;"",$B574)/(Rules!$A$2:$A$200&lt;&gt;""),Rules!$C$2:$C$200),"")&lt;&gt;E574,"⚠ Check sign","OK")))</f>
        <v/>
      </c>
    </row>
    <row r="575">
      <c r="D575">
        <f>IF($B575="","",IFERROR(LOOKUP(2^15,SEARCH(Rules!$A$2:$A$200&amp;"",$B575)/(Rules!$A$2:$A$200&lt;&gt;""),Rules!$B$2:$B$200),"Uncategorized"))</f>
        <v/>
      </c>
      <c r="E575">
        <f>IF($B575="","",IF($C575&gt;=0,"Income","Expense"))</f>
        <v/>
      </c>
      <c r="F575">
        <f>IF($B575="","",IFERROR(LOOKUP(2^15,SEARCH(Rules!$A$2:$A$200&amp;"",$B575)/(Rules!$A$2:$A$200&lt;&gt;""),Rules!$A$2:$A$200),""))</f>
        <v/>
      </c>
      <c r="G575">
        <f>IF($B575="","",IF(D575="Uncategorized","⚠ Review",IF(IFERROR(LOOKUP(2^15,SEARCH(Rules!$A$2:$A$200&amp;"",$B575)/(Rules!$A$2:$A$200&lt;&gt;""),Rules!$C$2:$C$200),"")&lt;&gt;E575,"⚠ Check sign","OK")))</f>
        <v/>
      </c>
    </row>
    <row r="576">
      <c r="D576">
        <f>IF($B576="","",IFERROR(LOOKUP(2^15,SEARCH(Rules!$A$2:$A$200&amp;"",$B576)/(Rules!$A$2:$A$200&lt;&gt;""),Rules!$B$2:$B$200),"Uncategorized"))</f>
        <v/>
      </c>
      <c r="E576">
        <f>IF($B576="","",IF($C576&gt;=0,"Income","Expense"))</f>
        <v/>
      </c>
      <c r="F576">
        <f>IF($B576="","",IFERROR(LOOKUP(2^15,SEARCH(Rules!$A$2:$A$200&amp;"",$B576)/(Rules!$A$2:$A$200&lt;&gt;""),Rules!$A$2:$A$200),""))</f>
        <v/>
      </c>
      <c r="G576">
        <f>IF($B576="","",IF(D576="Uncategorized","⚠ Review",IF(IFERROR(LOOKUP(2^15,SEARCH(Rules!$A$2:$A$200&amp;"",$B576)/(Rules!$A$2:$A$200&lt;&gt;""),Rules!$C$2:$C$200),"")&lt;&gt;E576,"⚠ Check sign","OK")))</f>
        <v/>
      </c>
    </row>
    <row r="577">
      <c r="D577">
        <f>IF($B577="","",IFERROR(LOOKUP(2^15,SEARCH(Rules!$A$2:$A$200&amp;"",$B577)/(Rules!$A$2:$A$200&lt;&gt;""),Rules!$B$2:$B$200),"Uncategorized"))</f>
        <v/>
      </c>
      <c r="E577">
        <f>IF($B577="","",IF($C577&gt;=0,"Income","Expense"))</f>
        <v/>
      </c>
      <c r="F577">
        <f>IF($B577="","",IFERROR(LOOKUP(2^15,SEARCH(Rules!$A$2:$A$200&amp;"",$B577)/(Rules!$A$2:$A$200&lt;&gt;""),Rules!$A$2:$A$200),""))</f>
        <v/>
      </c>
      <c r="G577">
        <f>IF($B577="","",IF(D577="Uncategorized","⚠ Review",IF(IFERROR(LOOKUP(2^15,SEARCH(Rules!$A$2:$A$200&amp;"",$B577)/(Rules!$A$2:$A$200&lt;&gt;""),Rules!$C$2:$C$200),"")&lt;&gt;E577,"⚠ Check sign","OK")))</f>
        <v/>
      </c>
    </row>
    <row r="578">
      <c r="D578">
        <f>IF($B578="","",IFERROR(LOOKUP(2^15,SEARCH(Rules!$A$2:$A$200&amp;"",$B578)/(Rules!$A$2:$A$200&lt;&gt;""),Rules!$B$2:$B$200),"Uncategorized"))</f>
        <v/>
      </c>
      <c r="E578">
        <f>IF($B578="","",IF($C578&gt;=0,"Income","Expense"))</f>
        <v/>
      </c>
      <c r="F578">
        <f>IF($B578="","",IFERROR(LOOKUP(2^15,SEARCH(Rules!$A$2:$A$200&amp;"",$B578)/(Rules!$A$2:$A$200&lt;&gt;""),Rules!$A$2:$A$200),""))</f>
        <v/>
      </c>
      <c r="G578">
        <f>IF($B578="","",IF(D578="Uncategorized","⚠ Review",IF(IFERROR(LOOKUP(2^15,SEARCH(Rules!$A$2:$A$200&amp;"",$B578)/(Rules!$A$2:$A$200&lt;&gt;""),Rules!$C$2:$C$200),"")&lt;&gt;E578,"⚠ Check sign","OK")))</f>
        <v/>
      </c>
    </row>
    <row r="579">
      <c r="D579">
        <f>IF($B579="","",IFERROR(LOOKUP(2^15,SEARCH(Rules!$A$2:$A$200&amp;"",$B579)/(Rules!$A$2:$A$200&lt;&gt;""),Rules!$B$2:$B$200),"Uncategorized"))</f>
        <v/>
      </c>
      <c r="E579">
        <f>IF($B579="","",IF($C579&gt;=0,"Income","Expense"))</f>
        <v/>
      </c>
      <c r="F579">
        <f>IF($B579="","",IFERROR(LOOKUP(2^15,SEARCH(Rules!$A$2:$A$200&amp;"",$B579)/(Rules!$A$2:$A$200&lt;&gt;""),Rules!$A$2:$A$200),""))</f>
        <v/>
      </c>
      <c r="G579">
        <f>IF($B579="","",IF(D579="Uncategorized","⚠ Review",IF(IFERROR(LOOKUP(2^15,SEARCH(Rules!$A$2:$A$200&amp;"",$B579)/(Rules!$A$2:$A$200&lt;&gt;""),Rules!$C$2:$C$200),"")&lt;&gt;E579,"⚠ Check sign","OK")))</f>
        <v/>
      </c>
    </row>
    <row r="580">
      <c r="D580">
        <f>IF($B580="","",IFERROR(LOOKUP(2^15,SEARCH(Rules!$A$2:$A$200&amp;"",$B580)/(Rules!$A$2:$A$200&lt;&gt;""),Rules!$B$2:$B$200),"Uncategorized"))</f>
        <v/>
      </c>
      <c r="E580">
        <f>IF($B580="","",IF($C580&gt;=0,"Income","Expense"))</f>
        <v/>
      </c>
      <c r="F580">
        <f>IF($B580="","",IFERROR(LOOKUP(2^15,SEARCH(Rules!$A$2:$A$200&amp;"",$B580)/(Rules!$A$2:$A$200&lt;&gt;""),Rules!$A$2:$A$200),""))</f>
        <v/>
      </c>
      <c r="G580">
        <f>IF($B580="","",IF(D580="Uncategorized","⚠ Review",IF(IFERROR(LOOKUP(2^15,SEARCH(Rules!$A$2:$A$200&amp;"",$B580)/(Rules!$A$2:$A$200&lt;&gt;""),Rules!$C$2:$C$200),"")&lt;&gt;E580,"⚠ Check sign","OK")))</f>
        <v/>
      </c>
    </row>
    <row r="581">
      <c r="D581">
        <f>IF($B581="","",IFERROR(LOOKUP(2^15,SEARCH(Rules!$A$2:$A$200&amp;"",$B581)/(Rules!$A$2:$A$200&lt;&gt;""),Rules!$B$2:$B$200),"Uncategorized"))</f>
        <v/>
      </c>
      <c r="E581">
        <f>IF($B581="","",IF($C581&gt;=0,"Income","Expense"))</f>
        <v/>
      </c>
      <c r="F581">
        <f>IF($B581="","",IFERROR(LOOKUP(2^15,SEARCH(Rules!$A$2:$A$200&amp;"",$B581)/(Rules!$A$2:$A$200&lt;&gt;""),Rules!$A$2:$A$200),""))</f>
        <v/>
      </c>
      <c r="G581">
        <f>IF($B581="","",IF(D581="Uncategorized","⚠ Review",IF(IFERROR(LOOKUP(2^15,SEARCH(Rules!$A$2:$A$200&amp;"",$B581)/(Rules!$A$2:$A$200&lt;&gt;""),Rules!$C$2:$C$200),"")&lt;&gt;E581,"⚠ Check sign","OK")))</f>
        <v/>
      </c>
    </row>
    <row r="582">
      <c r="D582">
        <f>IF($B582="","",IFERROR(LOOKUP(2^15,SEARCH(Rules!$A$2:$A$200&amp;"",$B582)/(Rules!$A$2:$A$200&lt;&gt;""),Rules!$B$2:$B$200),"Uncategorized"))</f>
        <v/>
      </c>
      <c r="E582">
        <f>IF($B582="","",IF($C582&gt;=0,"Income","Expense"))</f>
        <v/>
      </c>
      <c r="F582">
        <f>IF($B582="","",IFERROR(LOOKUP(2^15,SEARCH(Rules!$A$2:$A$200&amp;"",$B582)/(Rules!$A$2:$A$200&lt;&gt;""),Rules!$A$2:$A$200),""))</f>
        <v/>
      </c>
      <c r="G582">
        <f>IF($B582="","",IF(D582="Uncategorized","⚠ Review",IF(IFERROR(LOOKUP(2^15,SEARCH(Rules!$A$2:$A$200&amp;"",$B582)/(Rules!$A$2:$A$200&lt;&gt;""),Rules!$C$2:$C$200),"")&lt;&gt;E582,"⚠ Check sign","OK")))</f>
        <v/>
      </c>
    </row>
    <row r="583">
      <c r="D583">
        <f>IF($B583="","",IFERROR(LOOKUP(2^15,SEARCH(Rules!$A$2:$A$200&amp;"",$B583)/(Rules!$A$2:$A$200&lt;&gt;""),Rules!$B$2:$B$200),"Uncategorized"))</f>
        <v/>
      </c>
      <c r="E583">
        <f>IF($B583="","",IF($C583&gt;=0,"Income","Expense"))</f>
        <v/>
      </c>
      <c r="F583">
        <f>IF($B583="","",IFERROR(LOOKUP(2^15,SEARCH(Rules!$A$2:$A$200&amp;"",$B583)/(Rules!$A$2:$A$200&lt;&gt;""),Rules!$A$2:$A$200),""))</f>
        <v/>
      </c>
      <c r="G583">
        <f>IF($B583="","",IF(D583="Uncategorized","⚠ Review",IF(IFERROR(LOOKUP(2^15,SEARCH(Rules!$A$2:$A$200&amp;"",$B583)/(Rules!$A$2:$A$200&lt;&gt;""),Rules!$C$2:$C$200),"")&lt;&gt;E583,"⚠ Check sign","OK")))</f>
        <v/>
      </c>
    </row>
    <row r="584">
      <c r="D584">
        <f>IF($B584="","",IFERROR(LOOKUP(2^15,SEARCH(Rules!$A$2:$A$200&amp;"",$B584)/(Rules!$A$2:$A$200&lt;&gt;""),Rules!$B$2:$B$200),"Uncategorized"))</f>
        <v/>
      </c>
      <c r="E584">
        <f>IF($B584="","",IF($C584&gt;=0,"Income","Expense"))</f>
        <v/>
      </c>
      <c r="F584">
        <f>IF($B584="","",IFERROR(LOOKUP(2^15,SEARCH(Rules!$A$2:$A$200&amp;"",$B584)/(Rules!$A$2:$A$200&lt;&gt;""),Rules!$A$2:$A$200),""))</f>
        <v/>
      </c>
      <c r="G584">
        <f>IF($B584="","",IF(D584="Uncategorized","⚠ Review",IF(IFERROR(LOOKUP(2^15,SEARCH(Rules!$A$2:$A$200&amp;"",$B584)/(Rules!$A$2:$A$200&lt;&gt;""),Rules!$C$2:$C$200),"")&lt;&gt;E584,"⚠ Check sign","OK")))</f>
        <v/>
      </c>
    </row>
    <row r="585">
      <c r="D585">
        <f>IF($B585="","",IFERROR(LOOKUP(2^15,SEARCH(Rules!$A$2:$A$200&amp;"",$B585)/(Rules!$A$2:$A$200&lt;&gt;""),Rules!$B$2:$B$200),"Uncategorized"))</f>
        <v/>
      </c>
      <c r="E585">
        <f>IF($B585="","",IF($C585&gt;=0,"Income","Expense"))</f>
        <v/>
      </c>
      <c r="F585">
        <f>IF($B585="","",IFERROR(LOOKUP(2^15,SEARCH(Rules!$A$2:$A$200&amp;"",$B585)/(Rules!$A$2:$A$200&lt;&gt;""),Rules!$A$2:$A$200),""))</f>
        <v/>
      </c>
      <c r="G585">
        <f>IF($B585="","",IF(D585="Uncategorized","⚠ Review",IF(IFERROR(LOOKUP(2^15,SEARCH(Rules!$A$2:$A$200&amp;"",$B585)/(Rules!$A$2:$A$200&lt;&gt;""),Rules!$C$2:$C$200),"")&lt;&gt;E585,"⚠ Check sign","OK")))</f>
        <v/>
      </c>
    </row>
    <row r="586">
      <c r="D586">
        <f>IF($B586="","",IFERROR(LOOKUP(2^15,SEARCH(Rules!$A$2:$A$200&amp;"",$B586)/(Rules!$A$2:$A$200&lt;&gt;""),Rules!$B$2:$B$200),"Uncategorized"))</f>
        <v/>
      </c>
      <c r="E586">
        <f>IF($B586="","",IF($C586&gt;=0,"Income","Expense"))</f>
        <v/>
      </c>
      <c r="F586">
        <f>IF($B586="","",IFERROR(LOOKUP(2^15,SEARCH(Rules!$A$2:$A$200&amp;"",$B586)/(Rules!$A$2:$A$200&lt;&gt;""),Rules!$A$2:$A$200),""))</f>
        <v/>
      </c>
      <c r="G586">
        <f>IF($B586="","",IF(D586="Uncategorized","⚠ Review",IF(IFERROR(LOOKUP(2^15,SEARCH(Rules!$A$2:$A$200&amp;"",$B586)/(Rules!$A$2:$A$200&lt;&gt;""),Rules!$C$2:$C$200),"")&lt;&gt;E586,"⚠ Check sign","OK")))</f>
        <v/>
      </c>
    </row>
    <row r="587">
      <c r="D587">
        <f>IF($B587="","",IFERROR(LOOKUP(2^15,SEARCH(Rules!$A$2:$A$200&amp;"",$B587)/(Rules!$A$2:$A$200&lt;&gt;""),Rules!$B$2:$B$200),"Uncategorized"))</f>
        <v/>
      </c>
      <c r="E587">
        <f>IF($B587="","",IF($C587&gt;=0,"Income","Expense"))</f>
        <v/>
      </c>
      <c r="F587">
        <f>IF($B587="","",IFERROR(LOOKUP(2^15,SEARCH(Rules!$A$2:$A$200&amp;"",$B587)/(Rules!$A$2:$A$200&lt;&gt;""),Rules!$A$2:$A$200),""))</f>
        <v/>
      </c>
      <c r="G587">
        <f>IF($B587="","",IF(D587="Uncategorized","⚠ Review",IF(IFERROR(LOOKUP(2^15,SEARCH(Rules!$A$2:$A$200&amp;"",$B587)/(Rules!$A$2:$A$200&lt;&gt;""),Rules!$C$2:$C$200),"")&lt;&gt;E587,"⚠ Check sign","OK")))</f>
        <v/>
      </c>
    </row>
    <row r="588">
      <c r="D588">
        <f>IF($B588="","",IFERROR(LOOKUP(2^15,SEARCH(Rules!$A$2:$A$200&amp;"",$B588)/(Rules!$A$2:$A$200&lt;&gt;""),Rules!$B$2:$B$200),"Uncategorized"))</f>
        <v/>
      </c>
      <c r="E588">
        <f>IF($B588="","",IF($C588&gt;=0,"Income","Expense"))</f>
        <v/>
      </c>
      <c r="F588">
        <f>IF($B588="","",IFERROR(LOOKUP(2^15,SEARCH(Rules!$A$2:$A$200&amp;"",$B588)/(Rules!$A$2:$A$200&lt;&gt;""),Rules!$A$2:$A$200),""))</f>
        <v/>
      </c>
      <c r="G588">
        <f>IF($B588="","",IF(D588="Uncategorized","⚠ Review",IF(IFERROR(LOOKUP(2^15,SEARCH(Rules!$A$2:$A$200&amp;"",$B588)/(Rules!$A$2:$A$200&lt;&gt;""),Rules!$C$2:$C$200),"")&lt;&gt;E588,"⚠ Check sign","OK")))</f>
        <v/>
      </c>
    </row>
    <row r="589">
      <c r="D589">
        <f>IF($B589="","",IFERROR(LOOKUP(2^15,SEARCH(Rules!$A$2:$A$200&amp;"",$B589)/(Rules!$A$2:$A$200&lt;&gt;""),Rules!$B$2:$B$200),"Uncategorized"))</f>
        <v/>
      </c>
      <c r="E589">
        <f>IF($B589="","",IF($C589&gt;=0,"Income","Expense"))</f>
        <v/>
      </c>
      <c r="F589">
        <f>IF($B589="","",IFERROR(LOOKUP(2^15,SEARCH(Rules!$A$2:$A$200&amp;"",$B589)/(Rules!$A$2:$A$200&lt;&gt;""),Rules!$A$2:$A$200),""))</f>
        <v/>
      </c>
      <c r="G589">
        <f>IF($B589="","",IF(D589="Uncategorized","⚠ Review",IF(IFERROR(LOOKUP(2^15,SEARCH(Rules!$A$2:$A$200&amp;"",$B589)/(Rules!$A$2:$A$200&lt;&gt;""),Rules!$C$2:$C$200),"")&lt;&gt;E589,"⚠ Check sign","OK")))</f>
        <v/>
      </c>
    </row>
    <row r="590">
      <c r="D590">
        <f>IF($B590="","",IFERROR(LOOKUP(2^15,SEARCH(Rules!$A$2:$A$200&amp;"",$B590)/(Rules!$A$2:$A$200&lt;&gt;""),Rules!$B$2:$B$200),"Uncategorized"))</f>
        <v/>
      </c>
      <c r="E590">
        <f>IF($B590="","",IF($C590&gt;=0,"Income","Expense"))</f>
        <v/>
      </c>
      <c r="F590">
        <f>IF($B590="","",IFERROR(LOOKUP(2^15,SEARCH(Rules!$A$2:$A$200&amp;"",$B590)/(Rules!$A$2:$A$200&lt;&gt;""),Rules!$A$2:$A$200),""))</f>
        <v/>
      </c>
      <c r="G590">
        <f>IF($B590="","",IF(D590="Uncategorized","⚠ Review",IF(IFERROR(LOOKUP(2^15,SEARCH(Rules!$A$2:$A$200&amp;"",$B590)/(Rules!$A$2:$A$200&lt;&gt;""),Rules!$C$2:$C$200),"")&lt;&gt;E590,"⚠ Check sign","OK")))</f>
        <v/>
      </c>
    </row>
    <row r="591">
      <c r="D591">
        <f>IF($B591="","",IFERROR(LOOKUP(2^15,SEARCH(Rules!$A$2:$A$200&amp;"",$B591)/(Rules!$A$2:$A$200&lt;&gt;""),Rules!$B$2:$B$200),"Uncategorized"))</f>
        <v/>
      </c>
      <c r="E591">
        <f>IF($B591="","",IF($C591&gt;=0,"Income","Expense"))</f>
        <v/>
      </c>
      <c r="F591">
        <f>IF($B591="","",IFERROR(LOOKUP(2^15,SEARCH(Rules!$A$2:$A$200&amp;"",$B591)/(Rules!$A$2:$A$200&lt;&gt;""),Rules!$A$2:$A$200),""))</f>
        <v/>
      </c>
      <c r="G591">
        <f>IF($B591="","",IF(D591="Uncategorized","⚠ Review",IF(IFERROR(LOOKUP(2^15,SEARCH(Rules!$A$2:$A$200&amp;"",$B591)/(Rules!$A$2:$A$200&lt;&gt;""),Rules!$C$2:$C$200),"")&lt;&gt;E591,"⚠ Check sign","OK")))</f>
        <v/>
      </c>
    </row>
    <row r="592">
      <c r="D592">
        <f>IF($B592="","",IFERROR(LOOKUP(2^15,SEARCH(Rules!$A$2:$A$200&amp;"",$B592)/(Rules!$A$2:$A$200&lt;&gt;""),Rules!$B$2:$B$200),"Uncategorized"))</f>
        <v/>
      </c>
      <c r="E592">
        <f>IF($B592="","",IF($C592&gt;=0,"Income","Expense"))</f>
        <v/>
      </c>
      <c r="F592">
        <f>IF($B592="","",IFERROR(LOOKUP(2^15,SEARCH(Rules!$A$2:$A$200&amp;"",$B592)/(Rules!$A$2:$A$200&lt;&gt;""),Rules!$A$2:$A$200),""))</f>
        <v/>
      </c>
      <c r="G592">
        <f>IF($B592="","",IF(D592="Uncategorized","⚠ Review",IF(IFERROR(LOOKUP(2^15,SEARCH(Rules!$A$2:$A$200&amp;"",$B592)/(Rules!$A$2:$A$200&lt;&gt;""),Rules!$C$2:$C$200),"")&lt;&gt;E592,"⚠ Check sign","OK")))</f>
        <v/>
      </c>
    </row>
    <row r="593">
      <c r="D593">
        <f>IF($B593="","",IFERROR(LOOKUP(2^15,SEARCH(Rules!$A$2:$A$200&amp;"",$B593)/(Rules!$A$2:$A$200&lt;&gt;""),Rules!$B$2:$B$200),"Uncategorized"))</f>
        <v/>
      </c>
      <c r="E593">
        <f>IF($B593="","",IF($C593&gt;=0,"Income","Expense"))</f>
        <v/>
      </c>
      <c r="F593">
        <f>IF($B593="","",IFERROR(LOOKUP(2^15,SEARCH(Rules!$A$2:$A$200&amp;"",$B593)/(Rules!$A$2:$A$200&lt;&gt;""),Rules!$A$2:$A$200),""))</f>
        <v/>
      </c>
      <c r="G593">
        <f>IF($B593="","",IF(D593="Uncategorized","⚠ Review",IF(IFERROR(LOOKUP(2^15,SEARCH(Rules!$A$2:$A$200&amp;"",$B593)/(Rules!$A$2:$A$200&lt;&gt;""),Rules!$C$2:$C$200),"")&lt;&gt;E593,"⚠ Check sign","OK")))</f>
        <v/>
      </c>
    </row>
    <row r="594">
      <c r="D594">
        <f>IF($B594="","",IFERROR(LOOKUP(2^15,SEARCH(Rules!$A$2:$A$200&amp;"",$B594)/(Rules!$A$2:$A$200&lt;&gt;""),Rules!$B$2:$B$200),"Uncategorized"))</f>
        <v/>
      </c>
      <c r="E594">
        <f>IF($B594="","",IF($C594&gt;=0,"Income","Expense"))</f>
        <v/>
      </c>
      <c r="F594">
        <f>IF($B594="","",IFERROR(LOOKUP(2^15,SEARCH(Rules!$A$2:$A$200&amp;"",$B594)/(Rules!$A$2:$A$200&lt;&gt;""),Rules!$A$2:$A$200),""))</f>
        <v/>
      </c>
      <c r="G594">
        <f>IF($B594="","",IF(D594="Uncategorized","⚠ Review",IF(IFERROR(LOOKUP(2^15,SEARCH(Rules!$A$2:$A$200&amp;"",$B594)/(Rules!$A$2:$A$200&lt;&gt;""),Rules!$C$2:$C$200),"")&lt;&gt;E594,"⚠ Check sign","OK")))</f>
        <v/>
      </c>
    </row>
    <row r="595">
      <c r="D595">
        <f>IF($B595="","",IFERROR(LOOKUP(2^15,SEARCH(Rules!$A$2:$A$200&amp;"",$B595)/(Rules!$A$2:$A$200&lt;&gt;""),Rules!$B$2:$B$200),"Uncategorized"))</f>
        <v/>
      </c>
      <c r="E595">
        <f>IF($B595="","",IF($C595&gt;=0,"Income","Expense"))</f>
        <v/>
      </c>
      <c r="F595">
        <f>IF($B595="","",IFERROR(LOOKUP(2^15,SEARCH(Rules!$A$2:$A$200&amp;"",$B595)/(Rules!$A$2:$A$200&lt;&gt;""),Rules!$A$2:$A$200),""))</f>
        <v/>
      </c>
      <c r="G595">
        <f>IF($B595="","",IF(D595="Uncategorized","⚠ Review",IF(IFERROR(LOOKUP(2^15,SEARCH(Rules!$A$2:$A$200&amp;"",$B595)/(Rules!$A$2:$A$200&lt;&gt;""),Rules!$C$2:$C$200),"")&lt;&gt;E595,"⚠ Check sign","OK")))</f>
        <v/>
      </c>
    </row>
    <row r="596">
      <c r="D596">
        <f>IF($B596="","",IFERROR(LOOKUP(2^15,SEARCH(Rules!$A$2:$A$200&amp;"",$B596)/(Rules!$A$2:$A$200&lt;&gt;""),Rules!$B$2:$B$200),"Uncategorized"))</f>
        <v/>
      </c>
      <c r="E596">
        <f>IF($B596="","",IF($C596&gt;=0,"Income","Expense"))</f>
        <v/>
      </c>
      <c r="F596">
        <f>IF($B596="","",IFERROR(LOOKUP(2^15,SEARCH(Rules!$A$2:$A$200&amp;"",$B596)/(Rules!$A$2:$A$200&lt;&gt;""),Rules!$A$2:$A$200),""))</f>
        <v/>
      </c>
      <c r="G596">
        <f>IF($B596="","",IF(D596="Uncategorized","⚠ Review",IF(IFERROR(LOOKUP(2^15,SEARCH(Rules!$A$2:$A$200&amp;"",$B596)/(Rules!$A$2:$A$200&lt;&gt;""),Rules!$C$2:$C$200),"")&lt;&gt;E596,"⚠ Check sign","OK")))</f>
        <v/>
      </c>
    </row>
    <row r="597">
      <c r="D597">
        <f>IF($B597="","",IFERROR(LOOKUP(2^15,SEARCH(Rules!$A$2:$A$200&amp;"",$B597)/(Rules!$A$2:$A$200&lt;&gt;""),Rules!$B$2:$B$200),"Uncategorized"))</f>
        <v/>
      </c>
      <c r="E597">
        <f>IF($B597="","",IF($C597&gt;=0,"Income","Expense"))</f>
        <v/>
      </c>
      <c r="F597">
        <f>IF($B597="","",IFERROR(LOOKUP(2^15,SEARCH(Rules!$A$2:$A$200&amp;"",$B597)/(Rules!$A$2:$A$200&lt;&gt;""),Rules!$A$2:$A$200),""))</f>
        <v/>
      </c>
      <c r="G597">
        <f>IF($B597="","",IF(D597="Uncategorized","⚠ Review",IF(IFERROR(LOOKUP(2^15,SEARCH(Rules!$A$2:$A$200&amp;"",$B597)/(Rules!$A$2:$A$200&lt;&gt;""),Rules!$C$2:$C$200),"")&lt;&gt;E597,"⚠ Check sign","OK")))</f>
        <v/>
      </c>
    </row>
    <row r="598">
      <c r="D598">
        <f>IF($B598="","",IFERROR(LOOKUP(2^15,SEARCH(Rules!$A$2:$A$200&amp;"",$B598)/(Rules!$A$2:$A$200&lt;&gt;""),Rules!$B$2:$B$200),"Uncategorized"))</f>
        <v/>
      </c>
      <c r="E598">
        <f>IF($B598="","",IF($C598&gt;=0,"Income","Expense"))</f>
        <v/>
      </c>
      <c r="F598">
        <f>IF($B598="","",IFERROR(LOOKUP(2^15,SEARCH(Rules!$A$2:$A$200&amp;"",$B598)/(Rules!$A$2:$A$200&lt;&gt;""),Rules!$A$2:$A$200),""))</f>
        <v/>
      </c>
      <c r="G598">
        <f>IF($B598="","",IF(D598="Uncategorized","⚠ Review",IF(IFERROR(LOOKUP(2^15,SEARCH(Rules!$A$2:$A$200&amp;"",$B598)/(Rules!$A$2:$A$200&lt;&gt;""),Rules!$C$2:$C$200),"")&lt;&gt;E598,"⚠ Check sign","OK")))</f>
        <v/>
      </c>
    </row>
    <row r="599">
      <c r="D599">
        <f>IF($B599="","",IFERROR(LOOKUP(2^15,SEARCH(Rules!$A$2:$A$200&amp;"",$B599)/(Rules!$A$2:$A$200&lt;&gt;""),Rules!$B$2:$B$200),"Uncategorized"))</f>
        <v/>
      </c>
      <c r="E599">
        <f>IF($B599="","",IF($C599&gt;=0,"Income","Expense"))</f>
        <v/>
      </c>
      <c r="F599">
        <f>IF($B599="","",IFERROR(LOOKUP(2^15,SEARCH(Rules!$A$2:$A$200&amp;"",$B599)/(Rules!$A$2:$A$200&lt;&gt;""),Rules!$A$2:$A$200),""))</f>
        <v/>
      </c>
      <c r="G599">
        <f>IF($B599="","",IF(D599="Uncategorized","⚠ Review",IF(IFERROR(LOOKUP(2^15,SEARCH(Rules!$A$2:$A$200&amp;"",$B599)/(Rules!$A$2:$A$200&lt;&gt;""),Rules!$C$2:$C$200),"")&lt;&gt;E599,"⚠ Check sign","OK")))</f>
        <v/>
      </c>
    </row>
    <row r="600">
      <c r="D600">
        <f>IF($B600="","",IFERROR(LOOKUP(2^15,SEARCH(Rules!$A$2:$A$200&amp;"",$B600)/(Rules!$A$2:$A$200&lt;&gt;""),Rules!$B$2:$B$200),"Uncategorized"))</f>
        <v/>
      </c>
      <c r="E600">
        <f>IF($B600="","",IF($C600&gt;=0,"Income","Expense"))</f>
        <v/>
      </c>
      <c r="F600">
        <f>IF($B600="","",IFERROR(LOOKUP(2^15,SEARCH(Rules!$A$2:$A$200&amp;"",$B600)/(Rules!$A$2:$A$200&lt;&gt;""),Rules!$A$2:$A$200),""))</f>
        <v/>
      </c>
      <c r="G600">
        <f>IF($B600="","",IF(D600="Uncategorized","⚠ Review",IF(IFERROR(LOOKUP(2^15,SEARCH(Rules!$A$2:$A$200&amp;"",$B600)/(Rules!$A$2:$A$200&lt;&gt;""),Rules!$C$2:$C$200),"")&lt;&gt;E600,"⚠ Check sign","OK")))</f>
        <v/>
      </c>
    </row>
    <row r="601">
      <c r="D601">
        <f>IF($B601="","",IFERROR(LOOKUP(2^15,SEARCH(Rules!$A$2:$A$200&amp;"",$B601)/(Rules!$A$2:$A$200&lt;&gt;""),Rules!$B$2:$B$200),"Uncategorized"))</f>
        <v/>
      </c>
      <c r="E601">
        <f>IF($B601="","",IF($C601&gt;=0,"Income","Expense"))</f>
        <v/>
      </c>
      <c r="F601">
        <f>IF($B601="","",IFERROR(LOOKUP(2^15,SEARCH(Rules!$A$2:$A$200&amp;"",$B601)/(Rules!$A$2:$A$200&lt;&gt;""),Rules!$A$2:$A$200),""))</f>
        <v/>
      </c>
      <c r="G601">
        <f>IF($B601="","",IF(D601="Uncategorized","⚠ Review",IF(IFERROR(LOOKUP(2^15,SEARCH(Rules!$A$2:$A$200&amp;"",$B601)/(Rules!$A$2:$A$200&lt;&gt;""),Rules!$C$2:$C$200),"")&lt;&gt;E601,"⚠ Check sign","OK")))</f>
        <v/>
      </c>
    </row>
    <row r="602">
      <c r="D602">
        <f>IF($B602="","",IFERROR(LOOKUP(2^15,SEARCH(Rules!$A$2:$A$200&amp;"",$B602)/(Rules!$A$2:$A$200&lt;&gt;""),Rules!$B$2:$B$200),"Uncategorized"))</f>
        <v/>
      </c>
      <c r="E602">
        <f>IF($B602="","",IF($C602&gt;=0,"Income","Expense"))</f>
        <v/>
      </c>
      <c r="F602">
        <f>IF($B602="","",IFERROR(LOOKUP(2^15,SEARCH(Rules!$A$2:$A$200&amp;"",$B602)/(Rules!$A$2:$A$200&lt;&gt;""),Rules!$A$2:$A$200),""))</f>
        <v/>
      </c>
      <c r="G602">
        <f>IF($B602="","",IF(D602="Uncategorized","⚠ Review",IF(IFERROR(LOOKUP(2^15,SEARCH(Rules!$A$2:$A$200&amp;"",$B602)/(Rules!$A$2:$A$200&lt;&gt;""),Rules!$C$2:$C$200),"")&lt;&gt;E602,"⚠ Check sign","OK")))</f>
        <v/>
      </c>
    </row>
    <row r="603">
      <c r="D603">
        <f>IF($B603="","",IFERROR(LOOKUP(2^15,SEARCH(Rules!$A$2:$A$200&amp;"",$B603)/(Rules!$A$2:$A$200&lt;&gt;""),Rules!$B$2:$B$200),"Uncategorized"))</f>
        <v/>
      </c>
      <c r="E603">
        <f>IF($B603="","",IF($C603&gt;=0,"Income","Expense"))</f>
        <v/>
      </c>
      <c r="F603">
        <f>IF($B603="","",IFERROR(LOOKUP(2^15,SEARCH(Rules!$A$2:$A$200&amp;"",$B603)/(Rules!$A$2:$A$200&lt;&gt;""),Rules!$A$2:$A$200),""))</f>
        <v/>
      </c>
      <c r="G603">
        <f>IF($B603="","",IF(D603="Uncategorized","⚠ Review",IF(IFERROR(LOOKUP(2^15,SEARCH(Rules!$A$2:$A$200&amp;"",$B603)/(Rules!$A$2:$A$200&lt;&gt;""),Rules!$C$2:$C$200),"")&lt;&gt;E603,"⚠ Check sign","OK")))</f>
        <v/>
      </c>
    </row>
    <row r="604">
      <c r="D604">
        <f>IF($B604="","",IFERROR(LOOKUP(2^15,SEARCH(Rules!$A$2:$A$200&amp;"",$B604)/(Rules!$A$2:$A$200&lt;&gt;""),Rules!$B$2:$B$200),"Uncategorized"))</f>
        <v/>
      </c>
      <c r="E604">
        <f>IF($B604="","",IF($C604&gt;=0,"Income","Expense"))</f>
        <v/>
      </c>
      <c r="F604">
        <f>IF($B604="","",IFERROR(LOOKUP(2^15,SEARCH(Rules!$A$2:$A$200&amp;"",$B604)/(Rules!$A$2:$A$200&lt;&gt;""),Rules!$A$2:$A$200),""))</f>
        <v/>
      </c>
      <c r="G604">
        <f>IF($B604="","",IF(D604="Uncategorized","⚠ Review",IF(IFERROR(LOOKUP(2^15,SEARCH(Rules!$A$2:$A$200&amp;"",$B604)/(Rules!$A$2:$A$200&lt;&gt;""),Rules!$C$2:$C$200),"")&lt;&gt;E604,"⚠ Check sign","OK")))</f>
        <v/>
      </c>
    </row>
    <row r="605">
      <c r="D605">
        <f>IF($B605="","",IFERROR(LOOKUP(2^15,SEARCH(Rules!$A$2:$A$200&amp;"",$B605)/(Rules!$A$2:$A$200&lt;&gt;""),Rules!$B$2:$B$200),"Uncategorized"))</f>
        <v/>
      </c>
      <c r="E605">
        <f>IF($B605="","",IF($C605&gt;=0,"Income","Expense"))</f>
        <v/>
      </c>
      <c r="F605">
        <f>IF($B605="","",IFERROR(LOOKUP(2^15,SEARCH(Rules!$A$2:$A$200&amp;"",$B605)/(Rules!$A$2:$A$200&lt;&gt;""),Rules!$A$2:$A$200),""))</f>
        <v/>
      </c>
      <c r="G605">
        <f>IF($B605="","",IF(D605="Uncategorized","⚠ Review",IF(IFERROR(LOOKUP(2^15,SEARCH(Rules!$A$2:$A$200&amp;"",$B605)/(Rules!$A$2:$A$200&lt;&gt;""),Rules!$C$2:$C$200),"")&lt;&gt;E605,"⚠ Check sign","OK")))</f>
        <v/>
      </c>
    </row>
    <row r="606">
      <c r="D606">
        <f>IF($B606="","",IFERROR(LOOKUP(2^15,SEARCH(Rules!$A$2:$A$200&amp;"",$B606)/(Rules!$A$2:$A$200&lt;&gt;""),Rules!$B$2:$B$200),"Uncategorized"))</f>
        <v/>
      </c>
      <c r="E606">
        <f>IF($B606="","",IF($C606&gt;=0,"Income","Expense"))</f>
        <v/>
      </c>
      <c r="F606">
        <f>IF($B606="","",IFERROR(LOOKUP(2^15,SEARCH(Rules!$A$2:$A$200&amp;"",$B606)/(Rules!$A$2:$A$200&lt;&gt;""),Rules!$A$2:$A$200),""))</f>
        <v/>
      </c>
      <c r="G606">
        <f>IF($B606="","",IF(D606="Uncategorized","⚠ Review",IF(IFERROR(LOOKUP(2^15,SEARCH(Rules!$A$2:$A$200&amp;"",$B606)/(Rules!$A$2:$A$200&lt;&gt;""),Rules!$C$2:$C$200),"")&lt;&gt;E606,"⚠ Check sign","OK")))</f>
        <v/>
      </c>
    </row>
    <row r="607">
      <c r="D607">
        <f>IF($B607="","",IFERROR(LOOKUP(2^15,SEARCH(Rules!$A$2:$A$200&amp;"",$B607)/(Rules!$A$2:$A$200&lt;&gt;""),Rules!$B$2:$B$200),"Uncategorized"))</f>
        <v/>
      </c>
      <c r="E607">
        <f>IF($B607="","",IF($C607&gt;=0,"Income","Expense"))</f>
        <v/>
      </c>
      <c r="F607">
        <f>IF($B607="","",IFERROR(LOOKUP(2^15,SEARCH(Rules!$A$2:$A$200&amp;"",$B607)/(Rules!$A$2:$A$200&lt;&gt;""),Rules!$A$2:$A$200),""))</f>
        <v/>
      </c>
      <c r="G607">
        <f>IF($B607="","",IF(D607="Uncategorized","⚠ Review",IF(IFERROR(LOOKUP(2^15,SEARCH(Rules!$A$2:$A$200&amp;"",$B607)/(Rules!$A$2:$A$200&lt;&gt;""),Rules!$C$2:$C$200),"")&lt;&gt;E607,"⚠ Check sign","OK")))</f>
        <v/>
      </c>
    </row>
    <row r="608">
      <c r="D608">
        <f>IF($B608="","",IFERROR(LOOKUP(2^15,SEARCH(Rules!$A$2:$A$200&amp;"",$B608)/(Rules!$A$2:$A$200&lt;&gt;""),Rules!$B$2:$B$200),"Uncategorized"))</f>
        <v/>
      </c>
      <c r="E608">
        <f>IF($B608="","",IF($C608&gt;=0,"Income","Expense"))</f>
        <v/>
      </c>
      <c r="F608">
        <f>IF($B608="","",IFERROR(LOOKUP(2^15,SEARCH(Rules!$A$2:$A$200&amp;"",$B608)/(Rules!$A$2:$A$200&lt;&gt;""),Rules!$A$2:$A$200),""))</f>
        <v/>
      </c>
      <c r="G608">
        <f>IF($B608="","",IF(D608="Uncategorized","⚠ Review",IF(IFERROR(LOOKUP(2^15,SEARCH(Rules!$A$2:$A$200&amp;"",$B608)/(Rules!$A$2:$A$200&lt;&gt;""),Rules!$C$2:$C$200),"")&lt;&gt;E608,"⚠ Check sign","OK")))</f>
        <v/>
      </c>
    </row>
    <row r="609">
      <c r="D609">
        <f>IF($B609="","",IFERROR(LOOKUP(2^15,SEARCH(Rules!$A$2:$A$200&amp;"",$B609)/(Rules!$A$2:$A$200&lt;&gt;""),Rules!$B$2:$B$200),"Uncategorized"))</f>
        <v/>
      </c>
      <c r="E609">
        <f>IF($B609="","",IF($C609&gt;=0,"Income","Expense"))</f>
        <v/>
      </c>
      <c r="F609">
        <f>IF($B609="","",IFERROR(LOOKUP(2^15,SEARCH(Rules!$A$2:$A$200&amp;"",$B609)/(Rules!$A$2:$A$200&lt;&gt;""),Rules!$A$2:$A$200),""))</f>
        <v/>
      </c>
      <c r="G609">
        <f>IF($B609="","",IF(D609="Uncategorized","⚠ Review",IF(IFERROR(LOOKUP(2^15,SEARCH(Rules!$A$2:$A$200&amp;"",$B609)/(Rules!$A$2:$A$200&lt;&gt;""),Rules!$C$2:$C$200),"")&lt;&gt;E609,"⚠ Check sign","OK")))</f>
        <v/>
      </c>
    </row>
    <row r="610">
      <c r="D610">
        <f>IF($B610="","",IFERROR(LOOKUP(2^15,SEARCH(Rules!$A$2:$A$200&amp;"",$B610)/(Rules!$A$2:$A$200&lt;&gt;""),Rules!$B$2:$B$200),"Uncategorized"))</f>
        <v/>
      </c>
      <c r="E610">
        <f>IF($B610="","",IF($C610&gt;=0,"Income","Expense"))</f>
        <v/>
      </c>
      <c r="F610">
        <f>IF($B610="","",IFERROR(LOOKUP(2^15,SEARCH(Rules!$A$2:$A$200&amp;"",$B610)/(Rules!$A$2:$A$200&lt;&gt;""),Rules!$A$2:$A$200),""))</f>
        <v/>
      </c>
      <c r="G610">
        <f>IF($B610="","",IF(D610="Uncategorized","⚠ Review",IF(IFERROR(LOOKUP(2^15,SEARCH(Rules!$A$2:$A$200&amp;"",$B610)/(Rules!$A$2:$A$200&lt;&gt;""),Rules!$C$2:$C$200),"")&lt;&gt;E610,"⚠ Check sign","OK")))</f>
        <v/>
      </c>
    </row>
    <row r="611">
      <c r="D611">
        <f>IF($B611="","",IFERROR(LOOKUP(2^15,SEARCH(Rules!$A$2:$A$200&amp;"",$B611)/(Rules!$A$2:$A$200&lt;&gt;""),Rules!$B$2:$B$200),"Uncategorized"))</f>
        <v/>
      </c>
      <c r="E611">
        <f>IF($B611="","",IF($C611&gt;=0,"Income","Expense"))</f>
        <v/>
      </c>
      <c r="F611">
        <f>IF($B611="","",IFERROR(LOOKUP(2^15,SEARCH(Rules!$A$2:$A$200&amp;"",$B611)/(Rules!$A$2:$A$200&lt;&gt;""),Rules!$A$2:$A$200),""))</f>
        <v/>
      </c>
      <c r="G611">
        <f>IF($B611="","",IF(D611="Uncategorized","⚠ Review",IF(IFERROR(LOOKUP(2^15,SEARCH(Rules!$A$2:$A$200&amp;"",$B611)/(Rules!$A$2:$A$200&lt;&gt;""),Rules!$C$2:$C$200),"")&lt;&gt;E611,"⚠ Check sign","OK")))</f>
        <v/>
      </c>
    </row>
    <row r="612">
      <c r="D612">
        <f>IF($B612="","",IFERROR(LOOKUP(2^15,SEARCH(Rules!$A$2:$A$200&amp;"",$B612)/(Rules!$A$2:$A$200&lt;&gt;""),Rules!$B$2:$B$200),"Uncategorized"))</f>
        <v/>
      </c>
      <c r="E612">
        <f>IF($B612="","",IF($C612&gt;=0,"Income","Expense"))</f>
        <v/>
      </c>
      <c r="F612">
        <f>IF($B612="","",IFERROR(LOOKUP(2^15,SEARCH(Rules!$A$2:$A$200&amp;"",$B612)/(Rules!$A$2:$A$200&lt;&gt;""),Rules!$A$2:$A$200),""))</f>
        <v/>
      </c>
      <c r="G612">
        <f>IF($B612="","",IF(D612="Uncategorized","⚠ Review",IF(IFERROR(LOOKUP(2^15,SEARCH(Rules!$A$2:$A$200&amp;"",$B612)/(Rules!$A$2:$A$200&lt;&gt;""),Rules!$C$2:$C$200),"")&lt;&gt;E612,"⚠ Check sign","OK")))</f>
        <v/>
      </c>
    </row>
    <row r="613">
      <c r="D613">
        <f>IF($B613="","",IFERROR(LOOKUP(2^15,SEARCH(Rules!$A$2:$A$200&amp;"",$B613)/(Rules!$A$2:$A$200&lt;&gt;""),Rules!$B$2:$B$200),"Uncategorized"))</f>
        <v/>
      </c>
      <c r="E613">
        <f>IF($B613="","",IF($C613&gt;=0,"Income","Expense"))</f>
        <v/>
      </c>
      <c r="F613">
        <f>IF($B613="","",IFERROR(LOOKUP(2^15,SEARCH(Rules!$A$2:$A$200&amp;"",$B613)/(Rules!$A$2:$A$200&lt;&gt;""),Rules!$A$2:$A$200),""))</f>
        <v/>
      </c>
      <c r="G613">
        <f>IF($B613="","",IF(D613="Uncategorized","⚠ Review",IF(IFERROR(LOOKUP(2^15,SEARCH(Rules!$A$2:$A$200&amp;"",$B613)/(Rules!$A$2:$A$200&lt;&gt;""),Rules!$C$2:$C$200),"")&lt;&gt;E613,"⚠ Check sign","OK")))</f>
        <v/>
      </c>
    </row>
    <row r="614">
      <c r="D614">
        <f>IF($B614="","",IFERROR(LOOKUP(2^15,SEARCH(Rules!$A$2:$A$200&amp;"",$B614)/(Rules!$A$2:$A$200&lt;&gt;""),Rules!$B$2:$B$200),"Uncategorized"))</f>
        <v/>
      </c>
      <c r="E614">
        <f>IF($B614="","",IF($C614&gt;=0,"Income","Expense"))</f>
        <v/>
      </c>
      <c r="F614">
        <f>IF($B614="","",IFERROR(LOOKUP(2^15,SEARCH(Rules!$A$2:$A$200&amp;"",$B614)/(Rules!$A$2:$A$200&lt;&gt;""),Rules!$A$2:$A$200),""))</f>
        <v/>
      </c>
      <c r="G614">
        <f>IF($B614="","",IF(D614="Uncategorized","⚠ Review",IF(IFERROR(LOOKUP(2^15,SEARCH(Rules!$A$2:$A$200&amp;"",$B614)/(Rules!$A$2:$A$200&lt;&gt;""),Rules!$C$2:$C$200),"")&lt;&gt;E614,"⚠ Check sign","OK")))</f>
        <v/>
      </c>
    </row>
    <row r="615">
      <c r="D615">
        <f>IF($B615="","",IFERROR(LOOKUP(2^15,SEARCH(Rules!$A$2:$A$200&amp;"",$B615)/(Rules!$A$2:$A$200&lt;&gt;""),Rules!$B$2:$B$200),"Uncategorized"))</f>
        <v/>
      </c>
      <c r="E615">
        <f>IF($B615="","",IF($C615&gt;=0,"Income","Expense"))</f>
        <v/>
      </c>
      <c r="F615">
        <f>IF($B615="","",IFERROR(LOOKUP(2^15,SEARCH(Rules!$A$2:$A$200&amp;"",$B615)/(Rules!$A$2:$A$200&lt;&gt;""),Rules!$A$2:$A$200),""))</f>
        <v/>
      </c>
      <c r="G615">
        <f>IF($B615="","",IF(D615="Uncategorized","⚠ Review",IF(IFERROR(LOOKUP(2^15,SEARCH(Rules!$A$2:$A$200&amp;"",$B615)/(Rules!$A$2:$A$200&lt;&gt;""),Rules!$C$2:$C$200),"")&lt;&gt;E615,"⚠ Check sign","OK")))</f>
        <v/>
      </c>
    </row>
    <row r="616">
      <c r="D616">
        <f>IF($B616="","",IFERROR(LOOKUP(2^15,SEARCH(Rules!$A$2:$A$200&amp;"",$B616)/(Rules!$A$2:$A$200&lt;&gt;""),Rules!$B$2:$B$200),"Uncategorized"))</f>
        <v/>
      </c>
      <c r="E616">
        <f>IF($B616="","",IF($C616&gt;=0,"Income","Expense"))</f>
        <v/>
      </c>
      <c r="F616">
        <f>IF($B616="","",IFERROR(LOOKUP(2^15,SEARCH(Rules!$A$2:$A$200&amp;"",$B616)/(Rules!$A$2:$A$200&lt;&gt;""),Rules!$A$2:$A$200),""))</f>
        <v/>
      </c>
      <c r="G616">
        <f>IF($B616="","",IF(D616="Uncategorized","⚠ Review",IF(IFERROR(LOOKUP(2^15,SEARCH(Rules!$A$2:$A$200&amp;"",$B616)/(Rules!$A$2:$A$200&lt;&gt;""),Rules!$C$2:$C$200),"")&lt;&gt;E616,"⚠ Check sign","OK")))</f>
        <v/>
      </c>
    </row>
    <row r="617">
      <c r="D617">
        <f>IF($B617="","",IFERROR(LOOKUP(2^15,SEARCH(Rules!$A$2:$A$200&amp;"",$B617)/(Rules!$A$2:$A$200&lt;&gt;""),Rules!$B$2:$B$200),"Uncategorized"))</f>
        <v/>
      </c>
      <c r="E617">
        <f>IF($B617="","",IF($C617&gt;=0,"Income","Expense"))</f>
        <v/>
      </c>
      <c r="F617">
        <f>IF($B617="","",IFERROR(LOOKUP(2^15,SEARCH(Rules!$A$2:$A$200&amp;"",$B617)/(Rules!$A$2:$A$200&lt;&gt;""),Rules!$A$2:$A$200),""))</f>
        <v/>
      </c>
      <c r="G617">
        <f>IF($B617="","",IF(D617="Uncategorized","⚠ Review",IF(IFERROR(LOOKUP(2^15,SEARCH(Rules!$A$2:$A$200&amp;"",$B617)/(Rules!$A$2:$A$200&lt;&gt;""),Rules!$C$2:$C$200),"")&lt;&gt;E617,"⚠ Check sign","OK")))</f>
        <v/>
      </c>
    </row>
    <row r="618">
      <c r="D618">
        <f>IF($B618="","",IFERROR(LOOKUP(2^15,SEARCH(Rules!$A$2:$A$200&amp;"",$B618)/(Rules!$A$2:$A$200&lt;&gt;""),Rules!$B$2:$B$200),"Uncategorized"))</f>
        <v/>
      </c>
      <c r="E618">
        <f>IF($B618="","",IF($C618&gt;=0,"Income","Expense"))</f>
        <v/>
      </c>
      <c r="F618">
        <f>IF($B618="","",IFERROR(LOOKUP(2^15,SEARCH(Rules!$A$2:$A$200&amp;"",$B618)/(Rules!$A$2:$A$200&lt;&gt;""),Rules!$A$2:$A$200),""))</f>
        <v/>
      </c>
      <c r="G618">
        <f>IF($B618="","",IF(D618="Uncategorized","⚠ Review",IF(IFERROR(LOOKUP(2^15,SEARCH(Rules!$A$2:$A$200&amp;"",$B618)/(Rules!$A$2:$A$200&lt;&gt;""),Rules!$C$2:$C$200),"")&lt;&gt;E618,"⚠ Check sign","OK")))</f>
        <v/>
      </c>
    </row>
    <row r="619">
      <c r="D619">
        <f>IF($B619="","",IFERROR(LOOKUP(2^15,SEARCH(Rules!$A$2:$A$200&amp;"",$B619)/(Rules!$A$2:$A$200&lt;&gt;""),Rules!$B$2:$B$200),"Uncategorized"))</f>
        <v/>
      </c>
      <c r="E619">
        <f>IF($B619="","",IF($C619&gt;=0,"Income","Expense"))</f>
        <v/>
      </c>
      <c r="F619">
        <f>IF($B619="","",IFERROR(LOOKUP(2^15,SEARCH(Rules!$A$2:$A$200&amp;"",$B619)/(Rules!$A$2:$A$200&lt;&gt;""),Rules!$A$2:$A$200),""))</f>
        <v/>
      </c>
      <c r="G619">
        <f>IF($B619="","",IF(D619="Uncategorized","⚠ Review",IF(IFERROR(LOOKUP(2^15,SEARCH(Rules!$A$2:$A$200&amp;"",$B619)/(Rules!$A$2:$A$200&lt;&gt;""),Rules!$C$2:$C$200),"")&lt;&gt;E619,"⚠ Check sign","OK")))</f>
        <v/>
      </c>
    </row>
    <row r="620">
      <c r="D620">
        <f>IF($B620="","",IFERROR(LOOKUP(2^15,SEARCH(Rules!$A$2:$A$200&amp;"",$B620)/(Rules!$A$2:$A$200&lt;&gt;""),Rules!$B$2:$B$200),"Uncategorized"))</f>
        <v/>
      </c>
      <c r="E620">
        <f>IF($B620="","",IF($C620&gt;=0,"Income","Expense"))</f>
        <v/>
      </c>
      <c r="F620">
        <f>IF($B620="","",IFERROR(LOOKUP(2^15,SEARCH(Rules!$A$2:$A$200&amp;"",$B620)/(Rules!$A$2:$A$200&lt;&gt;""),Rules!$A$2:$A$200),""))</f>
        <v/>
      </c>
      <c r="G620">
        <f>IF($B620="","",IF(D620="Uncategorized","⚠ Review",IF(IFERROR(LOOKUP(2^15,SEARCH(Rules!$A$2:$A$200&amp;"",$B620)/(Rules!$A$2:$A$200&lt;&gt;""),Rules!$C$2:$C$200),"")&lt;&gt;E620,"⚠ Check sign","OK")))</f>
        <v/>
      </c>
    </row>
    <row r="621">
      <c r="D621">
        <f>IF($B621="","",IFERROR(LOOKUP(2^15,SEARCH(Rules!$A$2:$A$200&amp;"",$B621)/(Rules!$A$2:$A$200&lt;&gt;""),Rules!$B$2:$B$200),"Uncategorized"))</f>
        <v/>
      </c>
      <c r="E621">
        <f>IF($B621="","",IF($C621&gt;=0,"Income","Expense"))</f>
        <v/>
      </c>
      <c r="F621">
        <f>IF($B621="","",IFERROR(LOOKUP(2^15,SEARCH(Rules!$A$2:$A$200&amp;"",$B621)/(Rules!$A$2:$A$200&lt;&gt;""),Rules!$A$2:$A$200),""))</f>
        <v/>
      </c>
      <c r="G621">
        <f>IF($B621="","",IF(D621="Uncategorized","⚠ Review",IF(IFERROR(LOOKUP(2^15,SEARCH(Rules!$A$2:$A$200&amp;"",$B621)/(Rules!$A$2:$A$200&lt;&gt;""),Rules!$C$2:$C$200),"")&lt;&gt;E621,"⚠ Check sign","OK")))</f>
        <v/>
      </c>
    </row>
    <row r="622">
      <c r="D622">
        <f>IF($B622="","",IFERROR(LOOKUP(2^15,SEARCH(Rules!$A$2:$A$200&amp;"",$B622)/(Rules!$A$2:$A$200&lt;&gt;""),Rules!$B$2:$B$200),"Uncategorized"))</f>
        <v/>
      </c>
      <c r="E622">
        <f>IF($B622="","",IF($C622&gt;=0,"Income","Expense"))</f>
        <v/>
      </c>
      <c r="F622">
        <f>IF($B622="","",IFERROR(LOOKUP(2^15,SEARCH(Rules!$A$2:$A$200&amp;"",$B622)/(Rules!$A$2:$A$200&lt;&gt;""),Rules!$A$2:$A$200),""))</f>
        <v/>
      </c>
      <c r="G622">
        <f>IF($B622="","",IF(D622="Uncategorized","⚠ Review",IF(IFERROR(LOOKUP(2^15,SEARCH(Rules!$A$2:$A$200&amp;"",$B622)/(Rules!$A$2:$A$200&lt;&gt;""),Rules!$C$2:$C$200),"")&lt;&gt;E622,"⚠ Check sign","OK")))</f>
        <v/>
      </c>
    </row>
    <row r="623">
      <c r="D623">
        <f>IF($B623="","",IFERROR(LOOKUP(2^15,SEARCH(Rules!$A$2:$A$200&amp;"",$B623)/(Rules!$A$2:$A$200&lt;&gt;""),Rules!$B$2:$B$200),"Uncategorized"))</f>
        <v/>
      </c>
      <c r="E623">
        <f>IF($B623="","",IF($C623&gt;=0,"Income","Expense"))</f>
        <v/>
      </c>
      <c r="F623">
        <f>IF($B623="","",IFERROR(LOOKUP(2^15,SEARCH(Rules!$A$2:$A$200&amp;"",$B623)/(Rules!$A$2:$A$200&lt;&gt;""),Rules!$A$2:$A$200),""))</f>
        <v/>
      </c>
      <c r="G623">
        <f>IF($B623="","",IF(D623="Uncategorized","⚠ Review",IF(IFERROR(LOOKUP(2^15,SEARCH(Rules!$A$2:$A$200&amp;"",$B623)/(Rules!$A$2:$A$200&lt;&gt;""),Rules!$C$2:$C$200),"")&lt;&gt;E623,"⚠ Check sign","OK")))</f>
        <v/>
      </c>
    </row>
    <row r="624">
      <c r="D624">
        <f>IF($B624="","",IFERROR(LOOKUP(2^15,SEARCH(Rules!$A$2:$A$200&amp;"",$B624)/(Rules!$A$2:$A$200&lt;&gt;""),Rules!$B$2:$B$200),"Uncategorized"))</f>
        <v/>
      </c>
      <c r="E624">
        <f>IF($B624="","",IF($C624&gt;=0,"Income","Expense"))</f>
        <v/>
      </c>
      <c r="F624">
        <f>IF($B624="","",IFERROR(LOOKUP(2^15,SEARCH(Rules!$A$2:$A$200&amp;"",$B624)/(Rules!$A$2:$A$200&lt;&gt;""),Rules!$A$2:$A$200),""))</f>
        <v/>
      </c>
      <c r="G624">
        <f>IF($B624="","",IF(D624="Uncategorized","⚠ Review",IF(IFERROR(LOOKUP(2^15,SEARCH(Rules!$A$2:$A$200&amp;"",$B624)/(Rules!$A$2:$A$200&lt;&gt;""),Rules!$C$2:$C$200),"")&lt;&gt;E624,"⚠ Check sign","OK")))</f>
        <v/>
      </c>
    </row>
    <row r="625">
      <c r="D625">
        <f>IF($B625="","",IFERROR(LOOKUP(2^15,SEARCH(Rules!$A$2:$A$200&amp;"",$B625)/(Rules!$A$2:$A$200&lt;&gt;""),Rules!$B$2:$B$200),"Uncategorized"))</f>
        <v/>
      </c>
      <c r="E625">
        <f>IF($B625="","",IF($C625&gt;=0,"Income","Expense"))</f>
        <v/>
      </c>
      <c r="F625">
        <f>IF($B625="","",IFERROR(LOOKUP(2^15,SEARCH(Rules!$A$2:$A$200&amp;"",$B625)/(Rules!$A$2:$A$200&lt;&gt;""),Rules!$A$2:$A$200),""))</f>
        <v/>
      </c>
      <c r="G625">
        <f>IF($B625="","",IF(D625="Uncategorized","⚠ Review",IF(IFERROR(LOOKUP(2^15,SEARCH(Rules!$A$2:$A$200&amp;"",$B625)/(Rules!$A$2:$A$200&lt;&gt;""),Rules!$C$2:$C$200),"")&lt;&gt;E625,"⚠ Check sign","OK")))</f>
        <v/>
      </c>
    </row>
    <row r="626">
      <c r="D626">
        <f>IF($B626="","",IFERROR(LOOKUP(2^15,SEARCH(Rules!$A$2:$A$200&amp;"",$B626)/(Rules!$A$2:$A$200&lt;&gt;""),Rules!$B$2:$B$200),"Uncategorized"))</f>
        <v/>
      </c>
      <c r="E626">
        <f>IF($B626="","",IF($C626&gt;=0,"Income","Expense"))</f>
        <v/>
      </c>
      <c r="F626">
        <f>IF($B626="","",IFERROR(LOOKUP(2^15,SEARCH(Rules!$A$2:$A$200&amp;"",$B626)/(Rules!$A$2:$A$200&lt;&gt;""),Rules!$A$2:$A$200),""))</f>
        <v/>
      </c>
      <c r="G626">
        <f>IF($B626="","",IF(D626="Uncategorized","⚠ Review",IF(IFERROR(LOOKUP(2^15,SEARCH(Rules!$A$2:$A$200&amp;"",$B626)/(Rules!$A$2:$A$200&lt;&gt;""),Rules!$C$2:$C$200),"")&lt;&gt;E626,"⚠ Check sign","OK")))</f>
        <v/>
      </c>
    </row>
    <row r="627">
      <c r="D627">
        <f>IF($B627="","",IFERROR(LOOKUP(2^15,SEARCH(Rules!$A$2:$A$200&amp;"",$B627)/(Rules!$A$2:$A$200&lt;&gt;""),Rules!$B$2:$B$200),"Uncategorized"))</f>
        <v/>
      </c>
      <c r="E627">
        <f>IF($B627="","",IF($C627&gt;=0,"Income","Expense"))</f>
        <v/>
      </c>
      <c r="F627">
        <f>IF($B627="","",IFERROR(LOOKUP(2^15,SEARCH(Rules!$A$2:$A$200&amp;"",$B627)/(Rules!$A$2:$A$200&lt;&gt;""),Rules!$A$2:$A$200),""))</f>
        <v/>
      </c>
      <c r="G627">
        <f>IF($B627="","",IF(D627="Uncategorized","⚠ Review",IF(IFERROR(LOOKUP(2^15,SEARCH(Rules!$A$2:$A$200&amp;"",$B627)/(Rules!$A$2:$A$200&lt;&gt;""),Rules!$C$2:$C$200),"")&lt;&gt;E627,"⚠ Check sign","OK")))</f>
        <v/>
      </c>
    </row>
    <row r="628">
      <c r="D628">
        <f>IF($B628="","",IFERROR(LOOKUP(2^15,SEARCH(Rules!$A$2:$A$200&amp;"",$B628)/(Rules!$A$2:$A$200&lt;&gt;""),Rules!$B$2:$B$200),"Uncategorized"))</f>
        <v/>
      </c>
      <c r="E628">
        <f>IF($B628="","",IF($C628&gt;=0,"Income","Expense"))</f>
        <v/>
      </c>
      <c r="F628">
        <f>IF($B628="","",IFERROR(LOOKUP(2^15,SEARCH(Rules!$A$2:$A$200&amp;"",$B628)/(Rules!$A$2:$A$200&lt;&gt;""),Rules!$A$2:$A$200),""))</f>
        <v/>
      </c>
      <c r="G628">
        <f>IF($B628="","",IF(D628="Uncategorized","⚠ Review",IF(IFERROR(LOOKUP(2^15,SEARCH(Rules!$A$2:$A$200&amp;"",$B628)/(Rules!$A$2:$A$200&lt;&gt;""),Rules!$C$2:$C$200),"")&lt;&gt;E628,"⚠ Check sign","OK")))</f>
        <v/>
      </c>
    </row>
    <row r="629">
      <c r="D629">
        <f>IF($B629="","",IFERROR(LOOKUP(2^15,SEARCH(Rules!$A$2:$A$200&amp;"",$B629)/(Rules!$A$2:$A$200&lt;&gt;""),Rules!$B$2:$B$200),"Uncategorized"))</f>
        <v/>
      </c>
      <c r="E629">
        <f>IF($B629="","",IF($C629&gt;=0,"Income","Expense"))</f>
        <v/>
      </c>
      <c r="F629">
        <f>IF($B629="","",IFERROR(LOOKUP(2^15,SEARCH(Rules!$A$2:$A$200&amp;"",$B629)/(Rules!$A$2:$A$200&lt;&gt;""),Rules!$A$2:$A$200),""))</f>
        <v/>
      </c>
      <c r="G629">
        <f>IF($B629="","",IF(D629="Uncategorized","⚠ Review",IF(IFERROR(LOOKUP(2^15,SEARCH(Rules!$A$2:$A$200&amp;"",$B629)/(Rules!$A$2:$A$200&lt;&gt;""),Rules!$C$2:$C$200),"")&lt;&gt;E629,"⚠ Check sign","OK")))</f>
        <v/>
      </c>
    </row>
    <row r="630">
      <c r="D630">
        <f>IF($B630="","",IFERROR(LOOKUP(2^15,SEARCH(Rules!$A$2:$A$200&amp;"",$B630)/(Rules!$A$2:$A$200&lt;&gt;""),Rules!$B$2:$B$200),"Uncategorized"))</f>
        <v/>
      </c>
      <c r="E630">
        <f>IF($B630="","",IF($C630&gt;=0,"Income","Expense"))</f>
        <v/>
      </c>
      <c r="F630">
        <f>IF($B630="","",IFERROR(LOOKUP(2^15,SEARCH(Rules!$A$2:$A$200&amp;"",$B630)/(Rules!$A$2:$A$200&lt;&gt;""),Rules!$A$2:$A$200),""))</f>
        <v/>
      </c>
      <c r="G630">
        <f>IF($B630="","",IF(D630="Uncategorized","⚠ Review",IF(IFERROR(LOOKUP(2^15,SEARCH(Rules!$A$2:$A$200&amp;"",$B630)/(Rules!$A$2:$A$200&lt;&gt;""),Rules!$C$2:$C$200),"")&lt;&gt;E630,"⚠ Check sign","OK")))</f>
        <v/>
      </c>
    </row>
    <row r="631">
      <c r="D631">
        <f>IF($B631="","",IFERROR(LOOKUP(2^15,SEARCH(Rules!$A$2:$A$200&amp;"",$B631)/(Rules!$A$2:$A$200&lt;&gt;""),Rules!$B$2:$B$200),"Uncategorized"))</f>
        <v/>
      </c>
      <c r="E631">
        <f>IF($B631="","",IF($C631&gt;=0,"Income","Expense"))</f>
        <v/>
      </c>
      <c r="F631">
        <f>IF($B631="","",IFERROR(LOOKUP(2^15,SEARCH(Rules!$A$2:$A$200&amp;"",$B631)/(Rules!$A$2:$A$200&lt;&gt;""),Rules!$A$2:$A$200),""))</f>
        <v/>
      </c>
      <c r="G631">
        <f>IF($B631="","",IF(D631="Uncategorized","⚠ Review",IF(IFERROR(LOOKUP(2^15,SEARCH(Rules!$A$2:$A$200&amp;"",$B631)/(Rules!$A$2:$A$200&lt;&gt;""),Rules!$C$2:$C$200),"")&lt;&gt;E631,"⚠ Check sign","OK")))</f>
        <v/>
      </c>
    </row>
    <row r="632">
      <c r="D632">
        <f>IF($B632="","",IFERROR(LOOKUP(2^15,SEARCH(Rules!$A$2:$A$200&amp;"",$B632)/(Rules!$A$2:$A$200&lt;&gt;""),Rules!$B$2:$B$200),"Uncategorized"))</f>
        <v/>
      </c>
      <c r="E632">
        <f>IF($B632="","",IF($C632&gt;=0,"Income","Expense"))</f>
        <v/>
      </c>
      <c r="F632">
        <f>IF($B632="","",IFERROR(LOOKUP(2^15,SEARCH(Rules!$A$2:$A$200&amp;"",$B632)/(Rules!$A$2:$A$200&lt;&gt;""),Rules!$A$2:$A$200),""))</f>
        <v/>
      </c>
      <c r="G632">
        <f>IF($B632="","",IF(D632="Uncategorized","⚠ Review",IF(IFERROR(LOOKUP(2^15,SEARCH(Rules!$A$2:$A$200&amp;"",$B632)/(Rules!$A$2:$A$200&lt;&gt;""),Rules!$C$2:$C$200),"")&lt;&gt;E632,"⚠ Check sign","OK")))</f>
        <v/>
      </c>
    </row>
    <row r="633">
      <c r="D633">
        <f>IF($B633="","",IFERROR(LOOKUP(2^15,SEARCH(Rules!$A$2:$A$200&amp;"",$B633)/(Rules!$A$2:$A$200&lt;&gt;""),Rules!$B$2:$B$200),"Uncategorized"))</f>
        <v/>
      </c>
      <c r="E633">
        <f>IF($B633="","",IF($C633&gt;=0,"Income","Expense"))</f>
        <v/>
      </c>
      <c r="F633">
        <f>IF($B633="","",IFERROR(LOOKUP(2^15,SEARCH(Rules!$A$2:$A$200&amp;"",$B633)/(Rules!$A$2:$A$200&lt;&gt;""),Rules!$A$2:$A$200),""))</f>
        <v/>
      </c>
      <c r="G633">
        <f>IF($B633="","",IF(D633="Uncategorized","⚠ Review",IF(IFERROR(LOOKUP(2^15,SEARCH(Rules!$A$2:$A$200&amp;"",$B633)/(Rules!$A$2:$A$200&lt;&gt;""),Rules!$C$2:$C$200),"")&lt;&gt;E633,"⚠ Check sign","OK")))</f>
        <v/>
      </c>
    </row>
    <row r="634">
      <c r="D634">
        <f>IF($B634="","",IFERROR(LOOKUP(2^15,SEARCH(Rules!$A$2:$A$200&amp;"",$B634)/(Rules!$A$2:$A$200&lt;&gt;""),Rules!$B$2:$B$200),"Uncategorized"))</f>
        <v/>
      </c>
      <c r="E634">
        <f>IF($B634="","",IF($C634&gt;=0,"Income","Expense"))</f>
        <v/>
      </c>
      <c r="F634">
        <f>IF($B634="","",IFERROR(LOOKUP(2^15,SEARCH(Rules!$A$2:$A$200&amp;"",$B634)/(Rules!$A$2:$A$200&lt;&gt;""),Rules!$A$2:$A$200),""))</f>
        <v/>
      </c>
      <c r="G634">
        <f>IF($B634="","",IF(D634="Uncategorized","⚠ Review",IF(IFERROR(LOOKUP(2^15,SEARCH(Rules!$A$2:$A$200&amp;"",$B634)/(Rules!$A$2:$A$200&lt;&gt;""),Rules!$C$2:$C$200),"")&lt;&gt;E634,"⚠ Check sign","OK")))</f>
        <v/>
      </c>
    </row>
    <row r="635">
      <c r="D635">
        <f>IF($B635="","",IFERROR(LOOKUP(2^15,SEARCH(Rules!$A$2:$A$200&amp;"",$B635)/(Rules!$A$2:$A$200&lt;&gt;""),Rules!$B$2:$B$200),"Uncategorized"))</f>
        <v/>
      </c>
      <c r="E635">
        <f>IF($B635="","",IF($C635&gt;=0,"Income","Expense"))</f>
        <v/>
      </c>
      <c r="F635">
        <f>IF($B635="","",IFERROR(LOOKUP(2^15,SEARCH(Rules!$A$2:$A$200&amp;"",$B635)/(Rules!$A$2:$A$200&lt;&gt;""),Rules!$A$2:$A$200),""))</f>
        <v/>
      </c>
      <c r="G635">
        <f>IF($B635="","",IF(D635="Uncategorized","⚠ Review",IF(IFERROR(LOOKUP(2^15,SEARCH(Rules!$A$2:$A$200&amp;"",$B635)/(Rules!$A$2:$A$200&lt;&gt;""),Rules!$C$2:$C$200),"")&lt;&gt;E635,"⚠ Check sign","OK")))</f>
        <v/>
      </c>
    </row>
    <row r="636">
      <c r="D636">
        <f>IF($B636="","",IFERROR(LOOKUP(2^15,SEARCH(Rules!$A$2:$A$200&amp;"",$B636)/(Rules!$A$2:$A$200&lt;&gt;""),Rules!$B$2:$B$200),"Uncategorized"))</f>
        <v/>
      </c>
      <c r="E636">
        <f>IF($B636="","",IF($C636&gt;=0,"Income","Expense"))</f>
        <v/>
      </c>
      <c r="F636">
        <f>IF($B636="","",IFERROR(LOOKUP(2^15,SEARCH(Rules!$A$2:$A$200&amp;"",$B636)/(Rules!$A$2:$A$200&lt;&gt;""),Rules!$A$2:$A$200),""))</f>
        <v/>
      </c>
      <c r="G636">
        <f>IF($B636="","",IF(D636="Uncategorized","⚠ Review",IF(IFERROR(LOOKUP(2^15,SEARCH(Rules!$A$2:$A$200&amp;"",$B636)/(Rules!$A$2:$A$200&lt;&gt;""),Rules!$C$2:$C$200),"")&lt;&gt;E636,"⚠ Check sign","OK")))</f>
        <v/>
      </c>
    </row>
    <row r="637">
      <c r="D637">
        <f>IF($B637="","",IFERROR(LOOKUP(2^15,SEARCH(Rules!$A$2:$A$200&amp;"",$B637)/(Rules!$A$2:$A$200&lt;&gt;""),Rules!$B$2:$B$200),"Uncategorized"))</f>
        <v/>
      </c>
      <c r="E637">
        <f>IF($B637="","",IF($C637&gt;=0,"Income","Expense"))</f>
        <v/>
      </c>
      <c r="F637">
        <f>IF($B637="","",IFERROR(LOOKUP(2^15,SEARCH(Rules!$A$2:$A$200&amp;"",$B637)/(Rules!$A$2:$A$200&lt;&gt;""),Rules!$A$2:$A$200),""))</f>
        <v/>
      </c>
      <c r="G637">
        <f>IF($B637="","",IF(D637="Uncategorized","⚠ Review",IF(IFERROR(LOOKUP(2^15,SEARCH(Rules!$A$2:$A$200&amp;"",$B637)/(Rules!$A$2:$A$200&lt;&gt;""),Rules!$C$2:$C$200),"")&lt;&gt;E637,"⚠ Check sign","OK")))</f>
        <v/>
      </c>
    </row>
    <row r="638">
      <c r="D638">
        <f>IF($B638="","",IFERROR(LOOKUP(2^15,SEARCH(Rules!$A$2:$A$200&amp;"",$B638)/(Rules!$A$2:$A$200&lt;&gt;""),Rules!$B$2:$B$200),"Uncategorized"))</f>
        <v/>
      </c>
      <c r="E638">
        <f>IF($B638="","",IF($C638&gt;=0,"Income","Expense"))</f>
        <v/>
      </c>
      <c r="F638">
        <f>IF($B638="","",IFERROR(LOOKUP(2^15,SEARCH(Rules!$A$2:$A$200&amp;"",$B638)/(Rules!$A$2:$A$200&lt;&gt;""),Rules!$A$2:$A$200),""))</f>
        <v/>
      </c>
      <c r="G638">
        <f>IF($B638="","",IF(D638="Uncategorized","⚠ Review",IF(IFERROR(LOOKUP(2^15,SEARCH(Rules!$A$2:$A$200&amp;"",$B638)/(Rules!$A$2:$A$200&lt;&gt;""),Rules!$C$2:$C$200),"")&lt;&gt;E638,"⚠ Check sign","OK")))</f>
        <v/>
      </c>
    </row>
    <row r="639">
      <c r="D639">
        <f>IF($B639="","",IFERROR(LOOKUP(2^15,SEARCH(Rules!$A$2:$A$200&amp;"",$B639)/(Rules!$A$2:$A$200&lt;&gt;""),Rules!$B$2:$B$200),"Uncategorized"))</f>
        <v/>
      </c>
      <c r="E639">
        <f>IF($B639="","",IF($C639&gt;=0,"Income","Expense"))</f>
        <v/>
      </c>
      <c r="F639">
        <f>IF($B639="","",IFERROR(LOOKUP(2^15,SEARCH(Rules!$A$2:$A$200&amp;"",$B639)/(Rules!$A$2:$A$200&lt;&gt;""),Rules!$A$2:$A$200),""))</f>
        <v/>
      </c>
      <c r="G639">
        <f>IF($B639="","",IF(D639="Uncategorized","⚠ Review",IF(IFERROR(LOOKUP(2^15,SEARCH(Rules!$A$2:$A$200&amp;"",$B639)/(Rules!$A$2:$A$200&lt;&gt;""),Rules!$C$2:$C$200),"")&lt;&gt;E639,"⚠ Check sign","OK")))</f>
        <v/>
      </c>
    </row>
    <row r="640">
      <c r="D640">
        <f>IF($B640="","",IFERROR(LOOKUP(2^15,SEARCH(Rules!$A$2:$A$200&amp;"",$B640)/(Rules!$A$2:$A$200&lt;&gt;""),Rules!$B$2:$B$200),"Uncategorized"))</f>
        <v/>
      </c>
      <c r="E640">
        <f>IF($B640="","",IF($C640&gt;=0,"Income","Expense"))</f>
        <v/>
      </c>
      <c r="F640">
        <f>IF($B640="","",IFERROR(LOOKUP(2^15,SEARCH(Rules!$A$2:$A$200&amp;"",$B640)/(Rules!$A$2:$A$200&lt;&gt;""),Rules!$A$2:$A$200),""))</f>
        <v/>
      </c>
      <c r="G640">
        <f>IF($B640="","",IF(D640="Uncategorized","⚠ Review",IF(IFERROR(LOOKUP(2^15,SEARCH(Rules!$A$2:$A$200&amp;"",$B640)/(Rules!$A$2:$A$200&lt;&gt;""),Rules!$C$2:$C$200),"")&lt;&gt;E640,"⚠ Check sign","OK")))</f>
        <v/>
      </c>
    </row>
    <row r="641">
      <c r="D641">
        <f>IF($B641="","",IFERROR(LOOKUP(2^15,SEARCH(Rules!$A$2:$A$200&amp;"",$B641)/(Rules!$A$2:$A$200&lt;&gt;""),Rules!$B$2:$B$200),"Uncategorized"))</f>
        <v/>
      </c>
      <c r="E641">
        <f>IF($B641="","",IF($C641&gt;=0,"Income","Expense"))</f>
        <v/>
      </c>
      <c r="F641">
        <f>IF($B641="","",IFERROR(LOOKUP(2^15,SEARCH(Rules!$A$2:$A$200&amp;"",$B641)/(Rules!$A$2:$A$200&lt;&gt;""),Rules!$A$2:$A$200),""))</f>
        <v/>
      </c>
      <c r="G641">
        <f>IF($B641="","",IF(D641="Uncategorized","⚠ Review",IF(IFERROR(LOOKUP(2^15,SEARCH(Rules!$A$2:$A$200&amp;"",$B641)/(Rules!$A$2:$A$200&lt;&gt;""),Rules!$C$2:$C$200),"")&lt;&gt;E641,"⚠ Check sign","OK")))</f>
        <v/>
      </c>
    </row>
    <row r="642">
      <c r="D642">
        <f>IF($B642="","",IFERROR(LOOKUP(2^15,SEARCH(Rules!$A$2:$A$200&amp;"",$B642)/(Rules!$A$2:$A$200&lt;&gt;""),Rules!$B$2:$B$200),"Uncategorized"))</f>
        <v/>
      </c>
      <c r="E642">
        <f>IF($B642="","",IF($C642&gt;=0,"Income","Expense"))</f>
        <v/>
      </c>
      <c r="F642">
        <f>IF($B642="","",IFERROR(LOOKUP(2^15,SEARCH(Rules!$A$2:$A$200&amp;"",$B642)/(Rules!$A$2:$A$200&lt;&gt;""),Rules!$A$2:$A$200),""))</f>
        <v/>
      </c>
      <c r="G642">
        <f>IF($B642="","",IF(D642="Uncategorized","⚠ Review",IF(IFERROR(LOOKUP(2^15,SEARCH(Rules!$A$2:$A$200&amp;"",$B642)/(Rules!$A$2:$A$200&lt;&gt;""),Rules!$C$2:$C$200),"")&lt;&gt;E642,"⚠ Check sign","OK")))</f>
        <v/>
      </c>
    </row>
    <row r="643">
      <c r="D643">
        <f>IF($B643="","",IFERROR(LOOKUP(2^15,SEARCH(Rules!$A$2:$A$200&amp;"",$B643)/(Rules!$A$2:$A$200&lt;&gt;""),Rules!$B$2:$B$200),"Uncategorized"))</f>
        <v/>
      </c>
      <c r="E643">
        <f>IF($B643="","",IF($C643&gt;=0,"Income","Expense"))</f>
        <v/>
      </c>
      <c r="F643">
        <f>IF($B643="","",IFERROR(LOOKUP(2^15,SEARCH(Rules!$A$2:$A$200&amp;"",$B643)/(Rules!$A$2:$A$200&lt;&gt;""),Rules!$A$2:$A$200),""))</f>
        <v/>
      </c>
      <c r="G643">
        <f>IF($B643="","",IF(D643="Uncategorized","⚠ Review",IF(IFERROR(LOOKUP(2^15,SEARCH(Rules!$A$2:$A$200&amp;"",$B643)/(Rules!$A$2:$A$200&lt;&gt;""),Rules!$C$2:$C$200),"")&lt;&gt;E643,"⚠ Check sign","OK")))</f>
        <v/>
      </c>
    </row>
    <row r="644">
      <c r="D644">
        <f>IF($B644="","",IFERROR(LOOKUP(2^15,SEARCH(Rules!$A$2:$A$200&amp;"",$B644)/(Rules!$A$2:$A$200&lt;&gt;""),Rules!$B$2:$B$200),"Uncategorized"))</f>
        <v/>
      </c>
      <c r="E644">
        <f>IF($B644="","",IF($C644&gt;=0,"Income","Expense"))</f>
        <v/>
      </c>
      <c r="F644">
        <f>IF($B644="","",IFERROR(LOOKUP(2^15,SEARCH(Rules!$A$2:$A$200&amp;"",$B644)/(Rules!$A$2:$A$200&lt;&gt;""),Rules!$A$2:$A$200),""))</f>
        <v/>
      </c>
      <c r="G644">
        <f>IF($B644="","",IF(D644="Uncategorized","⚠ Review",IF(IFERROR(LOOKUP(2^15,SEARCH(Rules!$A$2:$A$200&amp;"",$B644)/(Rules!$A$2:$A$200&lt;&gt;""),Rules!$C$2:$C$200),"")&lt;&gt;E644,"⚠ Check sign","OK")))</f>
        <v/>
      </c>
    </row>
    <row r="645">
      <c r="D645">
        <f>IF($B645="","",IFERROR(LOOKUP(2^15,SEARCH(Rules!$A$2:$A$200&amp;"",$B645)/(Rules!$A$2:$A$200&lt;&gt;""),Rules!$B$2:$B$200),"Uncategorized"))</f>
        <v/>
      </c>
      <c r="E645">
        <f>IF($B645="","",IF($C645&gt;=0,"Income","Expense"))</f>
        <v/>
      </c>
      <c r="F645">
        <f>IF($B645="","",IFERROR(LOOKUP(2^15,SEARCH(Rules!$A$2:$A$200&amp;"",$B645)/(Rules!$A$2:$A$200&lt;&gt;""),Rules!$A$2:$A$200),""))</f>
        <v/>
      </c>
      <c r="G645">
        <f>IF($B645="","",IF(D645="Uncategorized","⚠ Review",IF(IFERROR(LOOKUP(2^15,SEARCH(Rules!$A$2:$A$200&amp;"",$B645)/(Rules!$A$2:$A$200&lt;&gt;""),Rules!$C$2:$C$200),"")&lt;&gt;E645,"⚠ Check sign","OK")))</f>
        <v/>
      </c>
    </row>
    <row r="646">
      <c r="D646">
        <f>IF($B646="","",IFERROR(LOOKUP(2^15,SEARCH(Rules!$A$2:$A$200&amp;"",$B646)/(Rules!$A$2:$A$200&lt;&gt;""),Rules!$B$2:$B$200),"Uncategorized"))</f>
        <v/>
      </c>
      <c r="E646">
        <f>IF($B646="","",IF($C646&gt;=0,"Income","Expense"))</f>
        <v/>
      </c>
      <c r="F646">
        <f>IF($B646="","",IFERROR(LOOKUP(2^15,SEARCH(Rules!$A$2:$A$200&amp;"",$B646)/(Rules!$A$2:$A$200&lt;&gt;""),Rules!$A$2:$A$200),""))</f>
        <v/>
      </c>
      <c r="G646">
        <f>IF($B646="","",IF(D646="Uncategorized","⚠ Review",IF(IFERROR(LOOKUP(2^15,SEARCH(Rules!$A$2:$A$200&amp;"",$B646)/(Rules!$A$2:$A$200&lt;&gt;""),Rules!$C$2:$C$200),"")&lt;&gt;E646,"⚠ Check sign","OK")))</f>
        <v/>
      </c>
    </row>
    <row r="647">
      <c r="D647">
        <f>IF($B647="","",IFERROR(LOOKUP(2^15,SEARCH(Rules!$A$2:$A$200&amp;"",$B647)/(Rules!$A$2:$A$200&lt;&gt;""),Rules!$B$2:$B$200),"Uncategorized"))</f>
        <v/>
      </c>
      <c r="E647">
        <f>IF($B647="","",IF($C647&gt;=0,"Income","Expense"))</f>
        <v/>
      </c>
      <c r="F647">
        <f>IF($B647="","",IFERROR(LOOKUP(2^15,SEARCH(Rules!$A$2:$A$200&amp;"",$B647)/(Rules!$A$2:$A$200&lt;&gt;""),Rules!$A$2:$A$200),""))</f>
        <v/>
      </c>
      <c r="G647">
        <f>IF($B647="","",IF(D647="Uncategorized","⚠ Review",IF(IFERROR(LOOKUP(2^15,SEARCH(Rules!$A$2:$A$200&amp;"",$B647)/(Rules!$A$2:$A$200&lt;&gt;""),Rules!$C$2:$C$200),"")&lt;&gt;E647,"⚠ Check sign","OK")))</f>
        <v/>
      </c>
    </row>
    <row r="648">
      <c r="D648">
        <f>IF($B648="","",IFERROR(LOOKUP(2^15,SEARCH(Rules!$A$2:$A$200&amp;"",$B648)/(Rules!$A$2:$A$200&lt;&gt;""),Rules!$B$2:$B$200),"Uncategorized"))</f>
        <v/>
      </c>
      <c r="E648">
        <f>IF($B648="","",IF($C648&gt;=0,"Income","Expense"))</f>
        <v/>
      </c>
      <c r="F648">
        <f>IF($B648="","",IFERROR(LOOKUP(2^15,SEARCH(Rules!$A$2:$A$200&amp;"",$B648)/(Rules!$A$2:$A$200&lt;&gt;""),Rules!$A$2:$A$200),""))</f>
        <v/>
      </c>
      <c r="G648">
        <f>IF($B648="","",IF(D648="Uncategorized","⚠ Review",IF(IFERROR(LOOKUP(2^15,SEARCH(Rules!$A$2:$A$200&amp;"",$B648)/(Rules!$A$2:$A$200&lt;&gt;""),Rules!$C$2:$C$200),"")&lt;&gt;E648,"⚠ Check sign","OK")))</f>
        <v/>
      </c>
    </row>
    <row r="649">
      <c r="D649">
        <f>IF($B649="","",IFERROR(LOOKUP(2^15,SEARCH(Rules!$A$2:$A$200&amp;"",$B649)/(Rules!$A$2:$A$200&lt;&gt;""),Rules!$B$2:$B$200),"Uncategorized"))</f>
        <v/>
      </c>
      <c r="E649">
        <f>IF($B649="","",IF($C649&gt;=0,"Income","Expense"))</f>
        <v/>
      </c>
      <c r="F649">
        <f>IF($B649="","",IFERROR(LOOKUP(2^15,SEARCH(Rules!$A$2:$A$200&amp;"",$B649)/(Rules!$A$2:$A$200&lt;&gt;""),Rules!$A$2:$A$200),""))</f>
        <v/>
      </c>
      <c r="G649">
        <f>IF($B649="","",IF(D649="Uncategorized","⚠ Review",IF(IFERROR(LOOKUP(2^15,SEARCH(Rules!$A$2:$A$200&amp;"",$B649)/(Rules!$A$2:$A$200&lt;&gt;""),Rules!$C$2:$C$200),"")&lt;&gt;E649,"⚠ Check sign","OK")))</f>
        <v/>
      </c>
    </row>
    <row r="650">
      <c r="D650">
        <f>IF($B650="","",IFERROR(LOOKUP(2^15,SEARCH(Rules!$A$2:$A$200&amp;"",$B650)/(Rules!$A$2:$A$200&lt;&gt;""),Rules!$B$2:$B$200),"Uncategorized"))</f>
        <v/>
      </c>
      <c r="E650">
        <f>IF($B650="","",IF($C650&gt;=0,"Income","Expense"))</f>
        <v/>
      </c>
      <c r="F650">
        <f>IF($B650="","",IFERROR(LOOKUP(2^15,SEARCH(Rules!$A$2:$A$200&amp;"",$B650)/(Rules!$A$2:$A$200&lt;&gt;""),Rules!$A$2:$A$200),""))</f>
        <v/>
      </c>
      <c r="G650">
        <f>IF($B650="","",IF(D650="Uncategorized","⚠ Review",IF(IFERROR(LOOKUP(2^15,SEARCH(Rules!$A$2:$A$200&amp;"",$B650)/(Rules!$A$2:$A$200&lt;&gt;""),Rules!$C$2:$C$200),"")&lt;&gt;E650,"⚠ Check sign","OK")))</f>
        <v/>
      </c>
    </row>
    <row r="651">
      <c r="D651">
        <f>IF($B651="","",IFERROR(LOOKUP(2^15,SEARCH(Rules!$A$2:$A$200&amp;"",$B651)/(Rules!$A$2:$A$200&lt;&gt;""),Rules!$B$2:$B$200),"Uncategorized"))</f>
        <v/>
      </c>
      <c r="E651">
        <f>IF($B651="","",IF($C651&gt;=0,"Income","Expense"))</f>
        <v/>
      </c>
      <c r="F651">
        <f>IF($B651="","",IFERROR(LOOKUP(2^15,SEARCH(Rules!$A$2:$A$200&amp;"",$B651)/(Rules!$A$2:$A$200&lt;&gt;""),Rules!$A$2:$A$200),""))</f>
        <v/>
      </c>
      <c r="G651">
        <f>IF($B651="","",IF(D651="Uncategorized","⚠ Review",IF(IFERROR(LOOKUP(2^15,SEARCH(Rules!$A$2:$A$200&amp;"",$B651)/(Rules!$A$2:$A$200&lt;&gt;""),Rules!$C$2:$C$200),"")&lt;&gt;E651,"⚠ Check sign","OK")))</f>
        <v/>
      </c>
    </row>
    <row r="652">
      <c r="D652">
        <f>IF($B652="","",IFERROR(LOOKUP(2^15,SEARCH(Rules!$A$2:$A$200&amp;"",$B652)/(Rules!$A$2:$A$200&lt;&gt;""),Rules!$B$2:$B$200),"Uncategorized"))</f>
        <v/>
      </c>
      <c r="E652">
        <f>IF($B652="","",IF($C652&gt;=0,"Income","Expense"))</f>
        <v/>
      </c>
      <c r="F652">
        <f>IF($B652="","",IFERROR(LOOKUP(2^15,SEARCH(Rules!$A$2:$A$200&amp;"",$B652)/(Rules!$A$2:$A$200&lt;&gt;""),Rules!$A$2:$A$200),""))</f>
        <v/>
      </c>
      <c r="G652">
        <f>IF($B652="","",IF(D652="Uncategorized","⚠ Review",IF(IFERROR(LOOKUP(2^15,SEARCH(Rules!$A$2:$A$200&amp;"",$B652)/(Rules!$A$2:$A$200&lt;&gt;""),Rules!$C$2:$C$200),"")&lt;&gt;E652,"⚠ Check sign","OK")))</f>
        <v/>
      </c>
    </row>
    <row r="653">
      <c r="D653">
        <f>IF($B653="","",IFERROR(LOOKUP(2^15,SEARCH(Rules!$A$2:$A$200&amp;"",$B653)/(Rules!$A$2:$A$200&lt;&gt;""),Rules!$B$2:$B$200),"Uncategorized"))</f>
        <v/>
      </c>
      <c r="E653">
        <f>IF($B653="","",IF($C653&gt;=0,"Income","Expense"))</f>
        <v/>
      </c>
      <c r="F653">
        <f>IF($B653="","",IFERROR(LOOKUP(2^15,SEARCH(Rules!$A$2:$A$200&amp;"",$B653)/(Rules!$A$2:$A$200&lt;&gt;""),Rules!$A$2:$A$200),""))</f>
        <v/>
      </c>
      <c r="G653">
        <f>IF($B653="","",IF(D653="Uncategorized","⚠ Review",IF(IFERROR(LOOKUP(2^15,SEARCH(Rules!$A$2:$A$200&amp;"",$B653)/(Rules!$A$2:$A$200&lt;&gt;""),Rules!$C$2:$C$200),"")&lt;&gt;E653,"⚠ Check sign","OK")))</f>
        <v/>
      </c>
    </row>
    <row r="654">
      <c r="D654">
        <f>IF($B654="","",IFERROR(LOOKUP(2^15,SEARCH(Rules!$A$2:$A$200&amp;"",$B654)/(Rules!$A$2:$A$200&lt;&gt;""),Rules!$B$2:$B$200),"Uncategorized"))</f>
        <v/>
      </c>
      <c r="E654">
        <f>IF($B654="","",IF($C654&gt;=0,"Income","Expense"))</f>
        <v/>
      </c>
      <c r="F654">
        <f>IF($B654="","",IFERROR(LOOKUP(2^15,SEARCH(Rules!$A$2:$A$200&amp;"",$B654)/(Rules!$A$2:$A$200&lt;&gt;""),Rules!$A$2:$A$200),""))</f>
        <v/>
      </c>
      <c r="G654">
        <f>IF($B654="","",IF(D654="Uncategorized","⚠ Review",IF(IFERROR(LOOKUP(2^15,SEARCH(Rules!$A$2:$A$200&amp;"",$B654)/(Rules!$A$2:$A$200&lt;&gt;""),Rules!$C$2:$C$200),"")&lt;&gt;E654,"⚠ Check sign","OK")))</f>
        <v/>
      </c>
    </row>
    <row r="655">
      <c r="D655">
        <f>IF($B655="","",IFERROR(LOOKUP(2^15,SEARCH(Rules!$A$2:$A$200&amp;"",$B655)/(Rules!$A$2:$A$200&lt;&gt;""),Rules!$B$2:$B$200),"Uncategorized"))</f>
        <v/>
      </c>
      <c r="E655">
        <f>IF($B655="","",IF($C655&gt;=0,"Income","Expense"))</f>
        <v/>
      </c>
      <c r="F655">
        <f>IF($B655="","",IFERROR(LOOKUP(2^15,SEARCH(Rules!$A$2:$A$200&amp;"",$B655)/(Rules!$A$2:$A$200&lt;&gt;""),Rules!$A$2:$A$200),""))</f>
        <v/>
      </c>
      <c r="G655">
        <f>IF($B655="","",IF(D655="Uncategorized","⚠ Review",IF(IFERROR(LOOKUP(2^15,SEARCH(Rules!$A$2:$A$200&amp;"",$B655)/(Rules!$A$2:$A$200&lt;&gt;""),Rules!$C$2:$C$200),"")&lt;&gt;E655,"⚠ Check sign","OK")))</f>
        <v/>
      </c>
    </row>
    <row r="656">
      <c r="D656">
        <f>IF($B656="","",IFERROR(LOOKUP(2^15,SEARCH(Rules!$A$2:$A$200&amp;"",$B656)/(Rules!$A$2:$A$200&lt;&gt;""),Rules!$B$2:$B$200),"Uncategorized"))</f>
        <v/>
      </c>
      <c r="E656">
        <f>IF($B656="","",IF($C656&gt;=0,"Income","Expense"))</f>
        <v/>
      </c>
      <c r="F656">
        <f>IF($B656="","",IFERROR(LOOKUP(2^15,SEARCH(Rules!$A$2:$A$200&amp;"",$B656)/(Rules!$A$2:$A$200&lt;&gt;""),Rules!$A$2:$A$200),""))</f>
        <v/>
      </c>
      <c r="G656">
        <f>IF($B656="","",IF(D656="Uncategorized","⚠ Review",IF(IFERROR(LOOKUP(2^15,SEARCH(Rules!$A$2:$A$200&amp;"",$B656)/(Rules!$A$2:$A$200&lt;&gt;""),Rules!$C$2:$C$200),"")&lt;&gt;E656,"⚠ Check sign","OK")))</f>
        <v/>
      </c>
    </row>
    <row r="657">
      <c r="D657">
        <f>IF($B657="","",IFERROR(LOOKUP(2^15,SEARCH(Rules!$A$2:$A$200&amp;"",$B657)/(Rules!$A$2:$A$200&lt;&gt;""),Rules!$B$2:$B$200),"Uncategorized"))</f>
        <v/>
      </c>
      <c r="E657">
        <f>IF($B657="","",IF($C657&gt;=0,"Income","Expense"))</f>
        <v/>
      </c>
      <c r="F657">
        <f>IF($B657="","",IFERROR(LOOKUP(2^15,SEARCH(Rules!$A$2:$A$200&amp;"",$B657)/(Rules!$A$2:$A$200&lt;&gt;""),Rules!$A$2:$A$200),""))</f>
        <v/>
      </c>
      <c r="G657">
        <f>IF($B657="","",IF(D657="Uncategorized","⚠ Review",IF(IFERROR(LOOKUP(2^15,SEARCH(Rules!$A$2:$A$200&amp;"",$B657)/(Rules!$A$2:$A$200&lt;&gt;""),Rules!$C$2:$C$200),"")&lt;&gt;E657,"⚠ Check sign","OK")))</f>
        <v/>
      </c>
    </row>
    <row r="658">
      <c r="D658">
        <f>IF($B658="","",IFERROR(LOOKUP(2^15,SEARCH(Rules!$A$2:$A$200&amp;"",$B658)/(Rules!$A$2:$A$200&lt;&gt;""),Rules!$B$2:$B$200),"Uncategorized"))</f>
        <v/>
      </c>
      <c r="E658">
        <f>IF($B658="","",IF($C658&gt;=0,"Income","Expense"))</f>
        <v/>
      </c>
      <c r="F658">
        <f>IF($B658="","",IFERROR(LOOKUP(2^15,SEARCH(Rules!$A$2:$A$200&amp;"",$B658)/(Rules!$A$2:$A$200&lt;&gt;""),Rules!$A$2:$A$200),""))</f>
        <v/>
      </c>
      <c r="G658">
        <f>IF($B658="","",IF(D658="Uncategorized","⚠ Review",IF(IFERROR(LOOKUP(2^15,SEARCH(Rules!$A$2:$A$200&amp;"",$B658)/(Rules!$A$2:$A$200&lt;&gt;""),Rules!$C$2:$C$200),"")&lt;&gt;E658,"⚠ Check sign","OK")))</f>
        <v/>
      </c>
    </row>
    <row r="659">
      <c r="D659">
        <f>IF($B659="","",IFERROR(LOOKUP(2^15,SEARCH(Rules!$A$2:$A$200&amp;"",$B659)/(Rules!$A$2:$A$200&lt;&gt;""),Rules!$B$2:$B$200),"Uncategorized"))</f>
        <v/>
      </c>
      <c r="E659">
        <f>IF($B659="","",IF($C659&gt;=0,"Income","Expense"))</f>
        <v/>
      </c>
      <c r="F659">
        <f>IF($B659="","",IFERROR(LOOKUP(2^15,SEARCH(Rules!$A$2:$A$200&amp;"",$B659)/(Rules!$A$2:$A$200&lt;&gt;""),Rules!$A$2:$A$200),""))</f>
        <v/>
      </c>
      <c r="G659">
        <f>IF($B659="","",IF(D659="Uncategorized","⚠ Review",IF(IFERROR(LOOKUP(2^15,SEARCH(Rules!$A$2:$A$200&amp;"",$B659)/(Rules!$A$2:$A$200&lt;&gt;""),Rules!$C$2:$C$200),"")&lt;&gt;E659,"⚠ Check sign","OK")))</f>
        <v/>
      </c>
    </row>
    <row r="660">
      <c r="D660">
        <f>IF($B660="","",IFERROR(LOOKUP(2^15,SEARCH(Rules!$A$2:$A$200&amp;"",$B660)/(Rules!$A$2:$A$200&lt;&gt;""),Rules!$B$2:$B$200),"Uncategorized"))</f>
        <v/>
      </c>
      <c r="E660">
        <f>IF($B660="","",IF($C660&gt;=0,"Income","Expense"))</f>
        <v/>
      </c>
      <c r="F660">
        <f>IF($B660="","",IFERROR(LOOKUP(2^15,SEARCH(Rules!$A$2:$A$200&amp;"",$B660)/(Rules!$A$2:$A$200&lt;&gt;""),Rules!$A$2:$A$200),""))</f>
        <v/>
      </c>
      <c r="G660">
        <f>IF($B660="","",IF(D660="Uncategorized","⚠ Review",IF(IFERROR(LOOKUP(2^15,SEARCH(Rules!$A$2:$A$200&amp;"",$B660)/(Rules!$A$2:$A$200&lt;&gt;""),Rules!$C$2:$C$200),"")&lt;&gt;E660,"⚠ Check sign","OK")))</f>
        <v/>
      </c>
    </row>
    <row r="661">
      <c r="D661">
        <f>IF($B661="","",IFERROR(LOOKUP(2^15,SEARCH(Rules!$A$2:$A$200&amp;"",$B661)/(Rules!$A$2:$A$200&lt;&gt;""),Rules!$B$2:$B$200),"Uncategorized"))</f>
        <v/>
      </c>
      <c r="E661">
        <f>IF($B661="","",IF($C661&gt;=0,"Income","Expense"))</f>
        <v/>
      </c>
      <c r="F661">
        <f>IF($B661="","",IFERROR(LOOKUP(2^15,SEARCH(Rules!$A$2:$A$200&amp;"",$B661)/(Rules!$A$2:$A$200&lt;&gt;""),Rules!$A$2:$A$200),""))</f>
        <v/>
      </c>
      <c r="G661">
        <f>IF($B661="","",IF(D661="Uncategorized","⚠ Review",IF(IFERROR(LOOKUP(2^15,SEARCH(Rules!$A$2:$A$200&amp;"",$B661)/(Rules!$A$2:$A$200&lt;&gt;""),Rules!$C$2:$C$200),"")&lt;&gt;E661,"⚠ Check sign","OK")))</f>
        <v/>
      </c>
    </row>
    <row r="662">
      <c r="D662">
        <f>IF($B662="","",IFERROR(LOOKUP(2^15,SEARCH(Rules!$A$2:$A$200&amp;"",$B662)/(Rules!$A$2:$A$200&lt;&gt;""),Rules!$B$2:$B$200),"Uncategorized"))</f>
        <v/>
      </c>
      <c r="E662">
        <f>IF($B662="","",IF($C662&gt;=0,"Income","Expense"))</f>
        <v/>
      </c>
      <c r="F662">
        <f>IF($B662="","",IFERROR(LOOKUP(2^15,SEARCH(Rules!$A$2:$A$200&amp;"",$B662)/(Rules!$A$2:$A$200&lt;&gt;""),Rules!$A$2:$A$200),""))</f>
        <v/>
      </c>
      <c r="G662">
        <f>IF($B662="","",IF(D662="Uncategorized","⚠ Review",IF(IFERROR(LOOKUP(2^15,SEARCH(Rules!$A$2:$A$200&amp;"",$B662)/(Rules!$A$2:$A$200&lt;&gt;""),Rules!$C$2:$C$200),"")&lt;&gt;E662,"⚠ Check sign","OK")))</f>
        <v/>
      </c>
    </row>
    <row r="663">
      <c r="D663">
        <f>IF($B663="","",IFERROR(LOOKUP(2^15,SEARCH(Rules!$A$2:$A$200&amp;"",$B663)/(Rules!$A$2:$A$200&lt;&gt;""),Rules!$B$2:$B$200),"Uncategorized"))</f>
        <v/>
      </c>
      <c r="E663">
        <f>IF($B663="","",IF($C663&gt;=0,"Income","Expense"))</f>
        <v/>
      </c>
      <c r="F663">
        <f>IF($B663="","",IFERROR(LOOKUP(2^15,SEARCH(Rules!$A$2:$A$200&amp;"",$B663)/(Rules!$A$2:$A$200&lt;&gt;""),Rules!$A$2:$A$200),""))</f>
        <v/>
      </c>
      <c r="G663">
        <f>IF($B663="","",IF(D663="Uncategorized","⚠ Review",IF(IFERROR(LOOKUP(2^15,SEARCH(Rules!$A$2:$A$200&amp;"",$B663)/(Rules!$A$2:$A$200&lt;&gt;""),Rules!$C$2:$C$200),"")&lt;&gt;E663,"⚠ Check sign","OK")))</f>
        <v/>
      </c>
    </row>
    <row r="664">
      <c r="D664">
        <f>IF($B664="","",IFERROR(LOOKUP(2^15,SEARCH(Rules!$A$2:$A$200&amp;"",$B664)/(Rules!$A$2:$A$200&lt;&gt;""),Rules!$B$2:$B$200),"Uncategorized"))</f>
        <v/>
      </c>
      <c r="E664">
        <f>IF($B664="","",IF($C664&gt;=0,"Income","Expense"))</f>
        <v/>
      </c>
      <c r="F664">
        <f>IF($B664="","",IFERROR(LOOKUP(2^15,SEARCH(Rules!$A$2:$A$200&amp;"",$B664)/(Rules!$A$2:$A$200&lt;&gt;""),Rules!$A$2:$A$200),""))</f>
        <v/>
      </c>
      <c r="G664">
        <f>IF($B664="","",IF(D664="Uncategorized","⚠ Review",IF(IFERROR(LOOKUP(2^15,SEARCH(Rules!$A$2:$A$200&amp;"",$B664)/(Rules!$A$2:$A$200&lt;&gt;""),Rules!$C$2:$C$200),"")&lt;&gt;E664,"⚠ Check sign","OK")))</f>
        <v/>
      </c>
    </row>
    <row r="665">
      <c r="D665">
        <f>IF($B665="","",IFERROR(LOOKUP(2^15,SEARCH(Rules!$A$2:$A$200&amp;"",$B665)/(Rules!$A$2:$A$200&lt;&gt;""),Rules!$B$2:$B$200),"Uncategorized"))</f>
        <v/>
      </c>
      <c r="E665">
        <f>IF($B665="","",IF($C665&gt;=0,"Income","Expense"))</f>
        <v/>
      </c>
      <c r="F665">
        <f>IF($B665="","",IFERROR(LOOKUP(2^15,SEARCH(Rules!$A$2:$A$200&amp;"",$B665)/(Rules!$A$2:$A$200&lt;&gt;""),Rules!$A$2:$A$200),""))</f>
        <v/>
      </c>
      <c r="G665">
        <f>IF($B665="","",IF(D665="Uncategorized","⚠ Review",IF(IFERROR(LOOKUP(2^15,SEARCH(Rules!$A$2:$A$200&amp;"",$B665)/(Rules!$A$2:$A$200&lt;&gt;""),Rules!$C$2:$C$200),"")&lt;&gt;E665,"⚠ Check sign","OK")))</f>
        <v/>
      </c>
    </row>
    <row r="666">
      <c r="D666">
        <f>IF($B666="","",IFERROR(LOOKUP(2^15,SEARCH(Rules!$A$2:$A$200&amp;"",$B666)/(Rules!$A$2:$A$200&lt;&gt;""),Rules!$B$2:$B$200),"Uncategorized"))</f>
        <v/>
      </c>
      <c r="E666">
        <f>IF($B666="","",IF($C666&gt;=0,"Income","Expense"))</f>
        <v/>
      </c>
      <c r="F666">
        <f>IF($B666="","",IFERROR(LOOKUP(2^15,SEARCH(Rules!$A$2:$A$200&amp;"",$B666)/(Rules!$A$2:$A$200&lt;&gt;""),Rules!$A$2:$A$200),""))</f>
        <v/>
      </c>
      <c r="G666">
        <f>IF($B666="","",IF(D666="Uncategorized","⚠ Review",IF(IFERROR(LOOKUP(2^15,SEARCH(Rules!$A$2:$A$200&amp;"",$B666)/(Rules!$A$2:$A$200&lt;&gt;""),Rules!$C$2:$C$200),"")&lt;&gt;E666,"⚠ Check sign","OK")))</f>
        <v/>
      </c>
    </row>
    <row r="667">
      <c r="D667">
        <f>IF($B667="","",IFERROR(LOOKUP(2^15,SEARCH(Rules!$A$2:$A$200&amp;"",$B667)/(Rules!$A$2:$A$200&lt;&gt;""),Rules!$B$2:$B$200),"Uncategorized"))</f>
        <v/>
      </c>
      <c r="E667">
        <f>IF($B667="","",IF($C667&gt;=0,"Income","Expense"))</f>
        <v/>
      </c>
      <c r="F667">
        <f>IF($B667="","",IFERROR(LOOKUP(2^15,SEARCH(Rules!$A$2:$A$200&amp;"",$B667)/(Rules!$A$2:$A$200&lt;&gt;""),Rules!$A$2:$A$200),""))</f>
        <v/>
      </c>
      <c r="G667">
        <f>IF($B667="","",IF(D667="Uncategorized","⚠ Review",IF(IFERROR(LOOKUP(2^15,SEARCH(Rules!$A$2:$A$200&amp;"",$B667)/(Rules!$A$2:$A$200&lt;&gt;""),Rules!$C$2:$C$200),"")&lt;&gt;E667,"⚠ Check sign","OK")))</f>
        <v/>
      </c>
    </row>
    <row r="668">
      <c r="D668">
        <f>IF($B668="","",IFERROR(LOOKUP(2^15,SEARCH(Rules!$A$2:$A$200&amp;"",$B668)/(Rules!$A$2:$A$200&lt;&gt;""),Rules!$B$2:$B$200),"Uncategorized"))</f>
        <v/>
      </c>
      <c r="E668">
        <f>IF($B668="","",IF($C668&gt;=0,"Income","Expense"))</f>
        <v/>
      </c>
      <c r="F668">
        <f>IF($B668="","",IFERROR(LOOKUP(2^15,SEARCH(Rules!$A$2:$A$200&amp;"",$B668)/(Rules!$A$2:$A$200&lt;&gt;""),Rules!$A$2:$A$200),""))</f>
        <v/>
      </c>
      <c r="G668">
        <f>IF($B668="","",IF(D668="Uncategorized","⚠ Review",IF(IFERROR(LOOKUP(2^15,SEARCH(Rules!$A$2:$A$200&amp;"",$B668)/(Rules!$A$2:$A$200&lt;&gt;""),Rules!$C$2:$C$200),"")&lt;&gt;E668,"⚠ Check sign","OK")))</f>
        <v/>
      </c>
    </row>
    <row r="669">
      <c r="D669">
        <f>IF($B669="","",IFERROR(LOOKUP(2^15,SEARCH(Rules!$A$2:$A$200&amp;"",$B669)/(Rules!$A$2:$A$200&lt;&gt;""),Rules!$B$2:$B$200),"Uncategorized"))</f>
        <v/>
      </c>
      <c r="E669">
        <f>IF($B669="","",IF($C669&gt;=0,"Income","Expense"))</f>
        <v/>
      </c>
      <c r="F669">
        <f>IF($B669="","",IFERROR(LOOKUP(2^15,SEARCH(Rules!$A$2:$A$200&amp;"",$B669)/(Rules!$A$2:$A$200&lt;&gt;""),Rules!$A$2:$A$200),""))</f>
        <v/>
      </c>
      <c r="G669">
        <f>IF($B669="","",IF(D669="Uncategorized","⚠ Review",IF(IFERROR(LOOKUP(2^15,SEARCH(Rules!$A$2:$A$200&amp;"",$B669)/(Rules!$A$2:$A$200&lt;&gt;""),Rules!$C$2:$C$200),"")&lt;&gt;E669,"⚠ Check sign","OK")))</f>
        <v/>
      </c>
    </row>
    <row r="670">
      <c r="D670">
        <f>IF($B670="","",IFERROR(LOOKUP(2^15,SEARCH(Rules!$A$2:$A$200&amp;"",$B670)/(Rules!$A$2:$A$200&lt;&gt;""),Rules!$B$2:$B$200),"Uncategorized"))</f>
        <v/>
      </c>
      <c r="E670">
        <f>IF($B670="","",IF($C670&gt;=0,"Income","Expense"))</f>
        <v/>
      </c>
      <c r="F670">
        <f>IF($B670="","",IFERROR(LOOKUP(2^15,SEARCH(Rules!$A$2:$A$200&amp;"",$B670)/(Rules!$A$2:$A$200&lt;&gt;""),Rules!$A$2:$A$200),""))</f>
        <v/>
      </c>
      <c r="G670">
        <f>IF($B670="","",IF(D670="Uncategorized","⚠ Review",IF(IFERROR(LOOKUP(2^15,SEARCH(Rules!$A$2:$A$200&amp;"",$B670)/(Rules!$A$2:$A$200&lt;&gt;""),Rules!$C$2:$C$200),"")&lt;&gt;E670,"⚠ Check sign","OK")))</f>
        <v/>
      </c>
    </row>
    <row r="671">
      <c r="D671">
        <f>IF($B671="","",IFERROR(LOOKUP(2^15,SEARCH(Rules!$A$2:$A$200&amp;"",$B671)/(Rules!$A$2:$A$200&lt;&gt;""),Rules!$B$2:$B$200),"Uncategorized"))</f>
        <v/>
      </c>
      <c r="E671">
        <f>IF($B671="","",IF($C671&gt;=0,"Income","Expense"))</f>
        <v/>
      </c>
      <c r="F671">
        <f>IF($B671="","",IFERROR(LOOKUP(2^15,SEARCH(Rules!$A$2:$A$200&amp;"",$B671)/(Rules!$A$2:$A$200&lt;&gt;""),Rules!$A$2:$A$200),""))</f>
        <v/>
      </c>
      <c r="G671">
        <f>IF($B671="","",IF(D671="Uncategorized","⚠ Review",IF(IFERROR(LOOKUP(2^15,SEARCH(Rules!$A$2:$A$200&amp;"",$B671)/(Rules!$A$2:$A$200&lt;&gt;""),Rules!$C$2:$C$200),"")&lt;&gt;E671,"⚠ Check sign","OK")))</f>
        <v/>
      </c>
    </row>
    <row r="672">
      <c r="D672">
        <f>IF($B672="","",IFERROR(LOOKUP(2^15,SEARCH(Rules!$A$2:$A$200&amp;"",$B672)/(Rules!$A$2:$A$200&lt;&gt;""),Rules!$B$2:$B$200),"Uncategorized"))</f>
        <v/>
      </c>
      <c r="E672">
        <f>IF($B672="","",IF($C672&gt;=0,"Income","Expense"))</f>
        <v/>
      </c>
      <c r="F672">
        <f>IF($B672="","",IFERROR(LOOKUP(2^15,SEARCH(Rules!$A$2:$A$200&amp;"",$B672)/(Rules!$A$2:$A$200&lt;&gt;""),Rules!$A$2:$A$200),""))</f>
        <v/>
      </c>
      <c r="G672">
        <f>IF($B672="","",IF(D672="Uncategorized","⚠ Review",IF(IFERROR(LOOKUP(2^15,SEARCH(Rules!$A$2:$A$200&amp;"",$B672)/(Rules!$A$2:$A$200&lt;&gt;""),Rules!$C$2:$C$200),"")&lt;&gt;E672,"⚠ Check sign","OK")))</f>
        <v/>
      </c>
    </row>
    <row r="673">
      <c r="D673">
        <f>IF($B673="","",IFERROR(LOOKUP(2^15,SEARCH(Rules!$A$2:$A$200&amp;"",$B673)/(Rules!$A$2:$A$200&lt;&gt;""),Rules!$B$2:$B$200),"Uncategorized"))</f>
        <v/>
      </c>
      <c r="E673">
        <f>IF($B673="","",IF($C673&gt;=0,"Income","Expense"))</f>
        <v/>
      </c>
      <c r="F673">
        <f>IF($B673="","",IFERROR(LOOKUP(2^15,SEARCH(Rules!$A$2:$A$200&amp;"",$B673)/(Rules!$A$2:$A$200&lt;&gt;""),Rules!$A$2:$A$200),""))</f>
        <v/>
      </c>
      <c r="G673">
        <f>IF($B673="","",IF(D673="Uncategorized","⚠ Review",IF(IFERROR(LOOKUP(2^15,SEARCH(Rules!$A$2:$A$200&amp;"",$B673)/(Rules!$A$2:$A$200&lt;&gt;""),Rules!$C$2:$C$200),"")&lt;&gt;E673,"⚠ Check sign","OK")))</f>
        <v/>
      </c>
    </row>
    <row r="674">
      <c r="D674">
        <f>IF($B674="","",IFERROR(LOOKUP(2^15,SEARCH(Rules!$A$2:$A$200&amp;"",$B674)/(Rules!$A$2:$A$200&lt;&gt;""),Rules!$B$2:$B$200),"Uncategorized"))</f>
        <v/>
      </c>
      <c r="E674">
        <f>IF($B674="","",IF($C674&gt;=0,"Income","Expense"))</f>
        <v/>
      </c>
      <c r="F674">
        <f>IF($B674="","",IFERROR(LOOKUP(2^15,SEARCH(Rules!$A$2:$A$200&amp;"",$B674)/(Rules!$A$2:$A$200&lt;&gt;""),Rules!$A$2:$A$200),""))</f>
        <v/>
      </c>
      <c r="G674">
        <f>IF($B674="","",IF(D674="Uncategorized","⚠ Review",IF(IFERROR(LOOKUP(2^15,SEARCH(Rules!$A$2:$A$200&amp;"",$B674)/(Rules!$A$2:$A$200&lt;&gt;""),Rules!$C$2:$C$200),"")&lt;&gt;E674,"⚠ Check sign","OK")))</f>
        <v/>
      </c>
    </row>
    <row r="675">
      <c r="D675">
        <f>IF($B675="","",IFERROR(LOOKUP(2^15,SEARCH(Rules!$A$2:$A$200&amp;"",$B675)/(Rules!$A$2:$A$200&lt;&gt;""),Rules!$B$2:$B$200),"Uncategorized"))</f>
        <v/>
      </c>
      <c r="E675">
        <f>IF($B675="","",IF($C675&gt;=0,"Income","Expense"))</f>
        <v/>
      </c>
      <c r="F675">
        <f>IF($B675="","",IFERROR(LOOKUP(2^15,SEARCH(Rules!$A$2:$A$200&amp;"",$B675)/(Rules!$A$2:$A$200&lt;&gt;""),Rules!$A$2:$A$200),""))</f>
        <v/>
      </c>
      <c r="G675">
        <f>IF($B675="","",IF(D675="Uncategorized","⚠ Review",IF(IFERROR(LOOKUP(2^15,SEARCH(Rules!$A$2:$A$200&amp;"",$B675)/(Rules!$A$2:$A$200&lt;&gt;""),Rules!$C$2:$C$200),"")&lt;&gt;E675,"⚠ Check sign","OK")))</f>
        <v/>
      </c>
    </row>
    <row r="676">
      <c r="D676">
        <f>IF($B676="","",IFERROR(LOOKUP(2^15,SEARCH(Rules!$A$2:$A$200&amp;"",$B676)/(Rules!$A$2:$A$200&lt;&gt;""),Rules!$B$2:$B$200),"Uncategorized"))</f>
        <v/>
      </c>
      <c r="E676">
        <f>IF($B676="","",IF($C676&gt;=0,"Income","Expense"))</f>
        <v/>
      </c>
      <c r="F676">
        <f>IF($B676="","",IFERROR(LOOKUP(2^15,SEARCH(Rules!$A$2:$A$200&amp;"",$B676)/(Rules!$A$2:$A$200&lt;&gt;""),Rules!$A$2:$A$200),""))</f>
        <v/>
      </c>
      <c r="G676">
        <f>IF($B676="","",IF(D676="Uncategorized","⚠ Review",IF(IFERROR(LOOKUP(2^15,SEARCH(Rules!$A$2:$A$200&amp;"",$B676)/(Rules!$A$2:$A$200&lt;&gt;""),Rules!$C$2:$C$200),"")&lt;&gt;E676,"⚠ Check sign","OK")))</f>
        <v/>
      </c>
    </row>
    <row r="677">
      <c r="D677">
        <f>IF($B677="","",IFERROR(LOOKUP(2^15,SEARCH(Rules!$A$2:$A$200&amp;"",$B677)/(Rules!$A$2:$A$200&lt;&gt;""),Rules!$B$2:$B$200),"Uncategorized"))</f>
        <v/>
      </c>
      <c r="E677">
        <f>IF($B677="","",IF($C677&gt;=0,"Income","Expense"))</f>
        <v/>
      </c>
      <c r="F677">
        <f>IF($B677="","",IFERROR(LOOKUP(2^15,SEARCH(Rules!$A$2:$A$200&amp;"",$B677)/(Rules!$A$2:$A$200&lt;&gt;""),Rules!$A$2:$A$200),""))</f>
        <v/>
      </c>
      <c r="G677">
        <f>IF($B677="","",IF(D677="Uncategorized","⚠ Review",IF(IFERROR(LOOKUP(2^15,SEARCH(Rules!$A$2:$A$200&amp;"",$B677)/(Rules!$A$2:$A$200&lt;&gt;""),Rules!$C$2:$C$200),"")&lt;&gt;E677,"⚠ Check sign","OK")))</f>
        <v/>
      </c>
    </row>
    <row r="678">
      <c r="D678">
        <f>IF($B678="","",IFERROR(LOOKUP(2^15,SEARCH(Rules!$A$2:$A$200&amp;"",$B678)/(Rules!$A$2:$A$200&lt;&gt;""),Rules!$B$2:$B$200),"Uncategorized"))</f>
        <v/>
      </c>
      <c r="E678">
        <f>IF($B678="","",IF($C678&gt;=0,"Income","Expense"))</f>
        <v/>
      </c>
      <c r="F678">
        <f>IF($B678="","",IFERROR(LOOKUP(2^15,SEARCH(Rules!$A$2:$A$200&amp;"",$B678)/(Rules!$A$2:$A$200&lt;&gt;""),Rules!$A$2:$A$200),""))</f>
        <v/>
      </c>
      <c r="G678">
        <f>IF($B678="","",IF(D678="Uncategorized","⚠ Review",IF(IFERROR(LOOKUP(2^15,SEARCH(Rules!$A$2:$A$200&amp;"",$B678)/(Rules!$A$2:$A$200&lt;&gt;""),Rules!$C$2:$C$200),"")&lt;&gt;E678,"⚠ Check sign","OK")))</f>
        <v/>
      </c>
    </row>
    <row r="679">
      <c r="D679">
        <f>IF($B679="","",IFERROR(LOOKUP(2^15,SEARCH(Rules!$A$2:$A$200&amp;"",$B679)/(Rules!$A$2:$A$200&lt;&gt;""),Rules!$B$2:$B$200),"Uncategorized"))</f>
        <v/>
      </c>
      <c r="E679">
        <f>IF($B679="","",IF($C679&gt;=0,"Income","Expense"))</f>
        <v/>
      </c>
      <c r="F679">
        <f>IF($B679="","",IFERROR(LOOKUP(2^15,SEARCH(Rules!$A$2:$A$200&amp;"",$B679)/(Rules!$A$2:$A$200&lt;&gt;""),Rules!$A$2:$A$200),""))</f>
        <v/>
      </c>
      <c r="G679">
        <f>IF($B679="","",IF(D679="Uncategorized","⚠ Review",IF(IFERROR(LOOKUP(2^15,SEARCH(Rules!$A$2:$A$200&amp;"",$B679)/(Rules!$A$2:$A$200&lt;&gt;""),Rules!$C$2:$C$200),"")&lt;&gt;E679,"⚠ Check sign","OK")))</f>
        <v/>
      </c>
    </row>
    <row r="680">
      <c r="D680">
        <f>IF($B680="","",IFERROR(LOOKUP(2^15,SEARCH(Rules!$A$2:$A$200&amp;"",$B680)/(Rules!$A$2:$A$200&lt;&gt;""),Rules!$B$2:$B$200),"Uncategorized"))</f>
        <v/>
      </c>
      <c r="E680">
        <f>IF($B680="","",IF($C680&gt;=0,"Income","Expense"))</f>
        <v/>
      </c>
      <c r="F680">
        <f>IF($B680="","",IFERROR(LOOKUP(2^15,SEARCH(Rules!$A$2:$A$200&amp;"",$B680)/(Rules!$A$2:$A$200&lt;&gt;""),Rules!$A$2:$A$200),""))</f>
        <v/>
      </c>
      <c r="G680">
        <f>IF($B680="","",IF(D680="Uncategorized","⚠ Review",IF(IFERROR(LOOKUP(2^15,SEARCH(Rules!$A$2:$A$200&amp;"",$B680)/(Rules!$A$2:$A$200&lt;&gt;""),Rules!$C$2:$C$200),"")&lt;&gt;E680,"⚠ Check sign","OK")))</f>
        <v/>
      </c>
    </row>
    <row r="681">
      <c r="D681">
        <f>IF($B681="","",IFERROR(LOOKUP(2^15,SEARCH(Rules!$A$2:$A$200&amp;"",$B681)/(Rules!$A$2:$A$200&lt;&gt;""),Rules!$B$2:$B$200),"Uncategorized"))</f>
        <v/>
      </c>
      <c r="E681">
        <f>IF($B681="","",IF($C681&gt;=0,"Income","Expense"))</f>
        <v/>
      </c>
      <c r="F681">
        <f>IF($B681="","",IFERROR(LOOKUP(2^15,SEARCH(Rules!$A$2:$A$200&amp;"",$B681)/(Rules!$A$2:$A$200&lt;&gt;""),Rules!$A$2:$A$200),""))</f>
        <v/>
      </c>
      <c r="G681">
        <f>IF($B681="","",IF(D681="Uncategorized","⚠ Review",IF(IFERROR(LOOKUP(2^15,SEARCH(Rules!$A$2:$A$200&amp;"",$B681)/(Rules!$A$2:$A$200&lt;&gt;""),Rules!$C$2:$C$200),"")&lt;&gt;E681,"⚠ Check sign","OK")))</f>
        <v/>
      </c>
    </row>
    <row r="682">
      <c r="D682">
        <f>IF($B682="","",IFERROR(LOOKUP(2^15,SEARCH(Rules!$A$2:$A$200&amp;"",$B682)/(Rules!$A$2:$A$200&lt;&gt;""),Rules!$B$2:$B$200),"Uncategorized"))</f>
        <v/>
      </c>
      <c r="E682">
        <f>IF($B682="","",IF($C682&gt;=0,"Income","Expense"))</f>
        <v/>
      </c>
      <c r="F682">
        <f>IF($B682="","",IFERROR(LOOKUP(2^15,SEARCH(Rules!$A$2:$A$200&amp;"",$B682)/(Rules!$A$2:$A$200&lt;&gt;""),Rules!$A$2:$A$200),""))</f>
        <v/>
      </c>
      <c r="G682">
        <f>IF($B682="","",IF(D682="Uncategorized","⚠ Review",IF(IFERROR(LOOKUP(2^15,SEARCH(Rules!$A$2:$A$200&amp;"",$B682)/(Rules!$A$2:$A$200&lt;&gt;""),Rules!$C$2:$C$200),"")&lt;&gt;E682,"⚠ Check sign","OK")))</f>
        <v/>
      </c>
    </row>
    <row r="683">
      <c r="D683">
        <f>IF($B683="","",IFERROR(LOOKUP(2^15,SEARCH(Rules!$A$2:$A$200&amp;"",$B683)/(Rules!$A$2:$A$200&lt;&gt;""),Rules!$B$2:$B$200),"Uncategorized"))</f>
        <v/>
      </c>
      <c r="E683">
        <f>IF($B683="","",IF($C683&gt;=0,"Income","Expense"))</f>
        <v/>
      </c>
      <c r="F683">
        <f>IF($B683="","",IFERROR(LOOKUP(2^15,SEARCH(Rules!$A$2:$A$200&amp;"",$B683)/(Rules!$A$2:$A$200&lt;&gt;""),Rules!$A$2:$A$200),""))</f>
        <v/>
      </c>
      <c r="G683">
        <f>IF($B683="","",IF(D683="Uncategorized","⚠ Review",IF(IFERROR(LOOKUP(2^15,SEARCH(Rules!$A$2:$A$200&amp;"",$B683)/(Rules!$A$2:$A$200&lt;&gt;""),Rules!$C$2:$C$200),"")&lt;&gt;E683,"⚠ Check sign","OK")))</f>
        <v/>
      </c>
    </row>
    <row r="684">
      <c r="D684">
        <f>IF($B684="","",IFERROR(LOOKUP(2^15,SEARCH(Rules!$A$2:$A$200&amp;"",$B684)/(Rules!$A$2:$A$200&lt;&gt;""),Rules!$B$2:$B$200),"Uncategorized"))</f>
        <v/>
      </c>
      <c r="E684">
        <f>IF($B684="","",IF($C684&gt;=0,"Income","Expense"))</f>
        <v/>
      </c>
      <c r="F684">
        <f>IF($B684="","",IFERROR(LOOKUP(2^15,SEARCH(Rules!$A$2:$A$200&amp;"",$B684)/(Rules!$A$2:$A$200&lt;&gt;""),Rules!$A$2:$A$200),""))</f>
        <v/>
      </c>
      <c r="G684">
        <f>IF($B684="","",IF(D684="Uncategorized","⚠ Review",IF(IFERROR(LOOKUP(2^15,SEARCH(Rules!$A$2:$A$200&amp;"",$B684)/(Rules!$A$2:$A$200&lt;&gt;""),Rules!$C$2:$C$200),"")&lt;&gt;E684,"⚠ Check sign","OK")))</f>
        <v/>
      </c>
    </row>
    <row r="685">
      <c r="D685">
        <f>IF($B685="","",IFERROR(LOOKUP(2^15,SEARCH(Rules!$A$2:$A$200&amp;"",$B685)/(Rules!$A$2:$A$200&lt;&gt;""),Rules!$B$2:$B$200),"Uncategorized"))</f>
        <v/>
      </c>
      <c r="E685">
        <f>IF($B685="","",IF($C685&gt;=0,"Income","Expense"))</f>
        <v/>
      </c>
      <c r="F685">
        <f>IF($B685="","",IFERROR(LOOKUP(2^15,SEARCH(Rules!$A$2:$A$200&amp;"",$B685)/(Rules!$A$2:$A$200&lt;&gt;""),Rules!$A$2:$A$200),""))</f>
        <v/>
      </c>
      <c r="G685">
        <f>IF($B685="","",IF(D685="Uncategorized","⚠ Review",IF(IFERROR(LOOKUP(2^15,SEARCH(Rules!$A$2:$A$200&amp;"",$B685)/(Rules!$A$2:$A$200&lt;&gt;""),Rules!$C$2:$C$200),"")&lt;&gt;E685,"⚠ Check sign","OK")))</f>
        <v/>
      </c>
    </row>
    <row r="686">
      <c r="D686">
        <f>IF($B686="","",IFERROR(LOOKUP(2^15,SEARCH(Rules!$A$2:$A$200&amp;"",$B686)/(Rules!$A$2:$A$200&lt;&gt;""),Rules!$B$2:$B$200),"Uncategorized"))</f>
        <v/>
      </c>
      <c r="E686">
        <f>IF($B686="","",IF($C686&gt;=0,"Income","Expense"))</f>
        <v/>
      </c>
      <c r="F686">
        <f>IF($B686="","",IFERROR(LOOKUP(2^15,SEARCH(Rules!$A$2:$A$200&amp;"",$B686)/(Rules!$A$2:$A$200&lt;&gt;""),Rules!$A$2:$A$200),""))</f>
        <v/>
      </c>
      <c r="G686">
        <f>IF($B686="","",IF(D686="Uncategorized","⚠ Review",IF(IFERROR(LOOKUP(2^15,SEARCH(Rules!$A$2:$A$200&amp;"",$B686)/(Rules!$A$2:$A$200&lt;&gt;""),Rules!$C$2:$C$200),"")&lt;&gt;E686,"⚠ Check sign","OK")))</f>
        <v/>
      </c>
    </row>
    <row r="687">
      <c r="D687">
        <f>IF($B687="","",IFERROR(LOOKUP(2^15,SEARCH(Rules!$A$2:$A$200&amp;"",$B687)/(Rules!$A$2:$A$200&lt;&gt;""),Rules!$B$2:$B$200),"Uncategorized"))</f>
        <v/>
      </c>
      <c r="E687">
        <f>IF($B687="","",IF($C687&gt;=0,"Income","Expense"))</f>
        <v/>
      </c>
      <c r="F687">
        <f>IF($B687="","",IFERROR(LOOKUP(2^15,SEARCH(Rules!$A$2:$A$200&amp;"",$B687)/(Rules!$A$2:$A$200&lt;&gt;""),Rules!$A$2:$A$200),""))</f>
        <v/>
      </c>
      <c r="G687">
        <f>IF($B687="","",IF(D687="Uncategorized","⚠ Review",IF(IFERROR(LOOKUP(2^15,SEARCH(Rules!$A$2:$A$200&amp;"",$B687)/(Rules!$A$2:$A$200&lt;&gt;""),Rules!$C$2:$C$200),"")&lt;&gt;E687,"⚠ Check sign","OK")))</f>
        <v/>
      </c>
    </row>
    <row r="688">
      <c r="D688">
        <f>IF($B688="","",IFERROR(LOOKUP(2^15,SEARCH(Rules!$A$2:$A$200&amp;"",$B688)/(Rules!$A$2:$A$200&lt;&gt;""),Rules!$B$2:$B$200),"Uncategorized"))</f>
        <v/>
      </c>
      <c r="E688">
        <f>IF($B688="","",IF($C688&gt;=0,"Income","Expense"))</f>
        <v/>
      </c>
      <c r="F688">
        <f>IF($B688="","",IFERROR(LOOKUP(2^15,SEARCH(Rules!$A$2:$A$200&amp;"",$B688)/(Rules!$A$2:$A$200&lt;&gt;""),Rules!$A$2:$A$200),""))</f>
        <v/>
      </c>
      <c r="G688">
        <f>IF($B688="","",IF(D688="Uncategorized","⚠ Review",IF(IFERROR(LOOKUP(2^15,SEARCH(Rules!$A$2:$A$200&amp;"",$B688)/(Rules!$A$2:$A$200&lt;&gt;""),Rules!$C$2:$C$200),"")&lt;&gt;E688,"⚠ Check sign","OK")))</f>
        <v/>
      </c>
    </row>
    <row r="689">
      <c r="D689">
        <f>IF($B689="","",IFERROR(LOOKUP(2^15,SEARCH(Rules!$A$2:$A$200&amp;"",$B689)/(Rules!$A$2:$A$200&lt;&gt;""),Rules!$B$2:$B$200),"Uncategorized"))</f>
        <v/>
      </c>
      <c r="E689">
        <f>IF($B689="","",IF($C689&gt;=0,"Income","Expense"))</f>
        <v/>
      </c>
      <c r="F689">
        <f>IF($B689="","",IFERROR(LOOKUP(2^15,SEARCH(Rules!$A$2:$A$200&amp;"",$B689)/(Rules!$A$2:$A$200&lt;&gt;""),Rules!$A$2:$A$200),""))</f>
        <v/>
      </c>
      <c r="G689">
        <f>IF($B689="","",IF(D689="Uncategorized","⚠ Review",IF(IFERROR(LOOKUP(2^15,SEARCH(Rules!$A$2:$A$200&amp;"",$B689)/(Rules!$A$2:$A$200&lt;&gt;""),Rules!$C$2:$C$200),"")&lt;&gt;E689,"⚠ Check sign","OK")))</f>
        <v/>
      </c>
    </row>
    <row r="690">
      <c r="D690">
        <f>IF($B690="","",IFERROR(LOOKUP(2^15,SEARCH(Rules!$A$2:$A$200&amp;"",$B690)/(Rules!$A$2:$A$200&lt;&gt;""),Rules!$B$2:$B$200),"Uncategorized"))</f>
        <v/>
      </c>
      <c r="E690">
        <f>IF($B690="","",IF($C690&gt;=0,"Income","Expense"))</f>
        <v/>
      </c>
      <c r="F690">
        <f>IF($B690="","",IFERROR(LOOKUP(2^15,SEARCH(Rules!$A$2:$A$200&amp;"",$B690)/(Rules!$A$2:$A$200&lt;&gt;""),Rules!$A$2:$A$200),""))</f>
        <v/>
      </c>
      <c r="G690">
        <f>IF($B690="","",IF(D690="Uncategorized","⚠ Review",IF(IFERROR(LOOKUP(2^15,SEARCH(Rules!$A$2:$A$200&amp;"",$B690)/(Rules!$A$2:$A$200&lt;&gt;""),Rules!$C$2:$C$200),"")&lt;&gt;E690,"⚠ Check sign","OK")))</f>
        <v/>
      </c>
    </row>
    <row r="691">
      <c r="D691">
        <f>IF($B691="","",IFERROR(LOOKUP(2^15,SEARCH(Rules!$A$2:$A$200&amp;"",$B691)/(Rules!$A$2:$A$200&lt;&gt;""),Rules!$B$2:$B$200),"Uncategorized"))</f>
        <v/>
      </c>
      <c r="E691">
        <f>IF($B691="","",IF($C691&gt;=0,"Income","Expense"))</f>
        <v/>
      </c>
      <c r="F691">
        <f>IF($B691="","",IFERROR(LOOKUP(2^15,SEARCH(Rules!$A$2:$A$200&amp;"",$B691)/(Rules!$A$2:$A$200&lt;&gt;""),Rules!$A$2:$A$200),""))</f>
        <v/>
      </c>
      <c r="G691">
        <f>IF($B691="","",IF(D691="Uncategorized","⚠ Review",IF(IFERROR(LOOKUP(2^15,SEARCH(Rules!$A$2:$A$200&amp;"",$B691)/(Rules!$A$2:$A$200&lt;&gt;""),Rules!$C$2:$C$200),"")&lt;&gt;E691,"⚠ Check sign","OK")))</f>
        <v/>
      </c>
    </row>
    <row r="692">
      <c r="D692">
        <f>IF($B692="","",IFERROR(LOOKUP(2^15,SEARCH(Rules!$A$2:$A$200&amp;"",$B692)/(Rules!$A$2:$A$200&lt;&gt;""),Rules!$B$2:$B$200),"Uncategorized"))</f>
        <v/>
      </c>
      <c r="E692">
        <f>IF($B692="","",IF($C692&gt;=0,"Income","Expense"))</f>
        <v/>
      </c>
      <c r="F692">
        <f>IF($B692="","",IFERROR(LOOKUP(2^15,SEARCH(Rules!$A$2:$A$200&amp;"",$B692)/(Rules!$A$2:$A$200&lt;&gt;""),Rules!$A$2:$A$200),""))</f>
        <v/>
      </c>
      <c r="G692">
        <f>IF($B692="","",IF(D692="Uncategorized","⚠ Review",IF(IFERROR(LOOKUP(2^15,SEARCH(Rules!$A$2:$A$200&amp;"",$B692)/(Rules!$A$2:$A$200&lt;&gt;""),Rules!$C$2:$C$200),"")&lt;&gt;E692,"⚠ Check sign","OK")))</f>
        <v/>
      </c>
    </row>
    <row r="693">
      <c r="D693">
        <f>IF($B693="","",IFERROR(LOOKUP(2^15,SEARCH(Rules!$A$2:$A$200&amp;"",$B693)/(Rules!$A$2:$A$200&lt;&gt;""),Rules!$B$2:$B$200),"Uncategorized"))</f>
        <v/>
      </c>
      <c r="E693">
        <f>IF($B693="","",IF($C693&gt;=0,"Income","Expense"))</f>
        <v/>
      </c>
      <c r="F693">
        <f>IF($B693="","",IFERROR(LOOKUP(2^15,SEARCH(Rules!$A$2:$A$200&amp;"",$B693)/(Rules!$A$2:$A$200&lt;&gt;""),Rules!$A$2:$A$200),""))</f>
        <v/>
      </c>
      <c r="G693">
        <f>IF($B693="","",IF(D693="Uncategorized","⚠ Review",IF(IFERROR(LOOKUP(2^15,SEARCH(Rules!$A$2:$A$200&amp;"",$B693)/(Rules!$A$2:$A$200&lt;&gt;""),Rules!$C$2:$C$200),"")&lt;&gt;E693,"⚠ Check sign","OK")))</f>
        <v/>
      </c>
    </row>
    <row r="694">
      <c r="D694">
        <f>IF($B694="","",IFERROR(LOOKUP(2^15,SEARCH(Rules!$A$2:$A$200&amp;"",$B694)/(Rules!$A$2:$A$200&lt;&gt;""),Rules!$B$2:$B$200),"Uncategorized"))</f>
        <v/>
      </c>
      <c r="E694">
        <f>IF($B694="","",IF($C694&gt;=0,"Income","Expense"))</f>
        <v/>
      </c>
      <c r="F694">
        <f>IF($B694="","",IFERROR(LOOKUP(2^15,SEARCH(Rules!$A$2:$A$200&amp;"",$B694)/(Rules!$A$2:$A$200&lt;&gt;""),Rules!$A$2:$A$200),""))</f>
        <v/>
      </c>
      <c r="G694">
        <f>IF($B694="","",IF(D694="Uncategorized","⚠ Review",IF(IFERROR(LOOKUP(2^15,SEARCH(Rules!$A$2:$A$200&amp;"",$B694)/(Rules!$A$2:$A$200&lt;&gt;""),Rules!$C$2:$C$200),"")&lt;&gt;E694,"⚠ Check sign","OK")))</f>
        <v/>
      </c>
    </row>
    <row r="695">
      <c r="D695">
        <f>IF($B695="","",IFERROR(LOOKUP(2^15,SEARCH(Rules!$A$2:$A$200&amp;"",$B695)/(Rules!$A$2:$A$200&lt;&gt;""),Rules!$B$2:$B$200),"Uncategorized"))</f>
        <v/>
      </c>
      <c r="E695">
        <f>IF($B695="","",IF($C695&gt;=0,"Income","Expense"))</f>
        <v/>
      </c>
      <c r="F695">
        <f>IF($B695="","",IFERROR(LOOKUP(2^15,SEARCH(Rules!$A$2:$A$200&amp;"",$B695)/(Rules!$A$2:$A$200&lt;&gt;""),Rules!$A$2:$A$200),""))</f>
        <v/>
      </c>
      <c r="G695">
        <f>IF($B695="","",IF(D695="Uncategorized","⚠ Review",IF(IFERROR(LOOKUP(2^15,SEARCH(Rules!$A$2:$A$200&amp;"",$B695)/(Rules!$A$2:$A$200&lt;&gt;""),Rules!$C$2:$C$200),"")&lt;&gt;E695,"⚠ Check sign","OK")))</f>
        <v/>
      </c>
    </row>
    <row r="696">
      <c r="D696">
        <f>IF($B696="","",IFERROR(LOOKUP(2^15,SEARCH(Rules!$A$2:$A$200&amp;"",$B696)/(Rules!$A$2:$A$200&lt;&gt;""),Rules!$B$2:$B$200),"Uncategorized"))</f>
        <v/>
      </c>
      <c r="E696">
        <f>IF($B696="","",IF($C696&gt;=0,"Income","Expense"))</f>
        <v/>
      </c>
      <c r="F696">
        <f>IF($B696="","",IFERROR(LOOKUP(2^15,SEARCH(Rules!$A$2:$A$200&amp;"",$B696)/(Rules!$A$2:$A$200&lt;&gt;""),Rules!$A$2:$A$200),""))</f>
        <v/>
      </c>
      <c r="G696">
        <f>IF($B696="","",IF(D696="Uncategorized","⚠ Review",IF(IFERROR(LOOKUP(2^15,SEARCH(Rules!$A$2:$A$200&amp;"",$B696)/(Rules!$A$2:$A$200&lt;&gt;""),Rules!$C$2:$C$200),"")&lt;&gt;E696,"⚠ Check sign","OK")))</f>
        <v/>
      </c>
    </row>
    <row r="697">
      <c r="D697">
        <f>IF($B697="","",IFERROR(LOOKUP(2^15,SEARCH(Rules!$A$2:$A$200&amp;"",$B697)/(Rules!$A$2:$A$200&lt;&gt;""),Rules!$B$2:$B$200),"Uncategorized"))</f>
        <v/>
      </c>
      <c r="E697">
        <f>IF($B697="","",IF($C697&gt;=0,"Income","Expense"))</f>
        <v/>
      </c>
      <c r="F697">
        <f>IF($B697="","",IFERROR(LOOKUP(2^15,SEARCH(Rules!$A$2:$A$200&amp;"",$B697)/(Rules!$A$2:$A$200&lt;&gt;""),Rules!$A$2:$A$200),""))</f>
        <v/>
      </c>
      <c r="G697">
        <f>IF($B697="","",IF(D697="Uncategorized","⚠ Review",IF(IFERROR(LOOKUP(2^15,SEARCH(Rules!$A$2:$A$200&amp;"",$B697)/(Rules!$A$2:$A$200&lt;&gt;""),Rules!$C$2:$C$200),"")&lt;&gt;E697,"⚠ Check sign","OK")))</f>
        <v/>
      </c>
    </row>
    <row r="698">
      <c r="D698">
        <f>IF($B698="","",IFERROR(LOOKUP(2^15,SEARCH(Rules!$A$2:$A$200&amp;"",$B698)/(Rules!$A$2:$A$200&lt;&gt;""),Rules!$B$2:$B$200),"Uncategorized"))</f>
        <v/>
      </c>
      <c r="E698">
        <f>IF($B698="","",IF($C698&gt;=0,"Income","Expense"))</f>
        <v/>
      </c>
      <c r="F698">
        <f>IF($B698="","",IFERROR(LOOKUP(2^15,SEARCH(Rules!$A$2:$A$200&amp;"",$B698)/(Rules!$A$2:$A$200&lt;&gt;""),Rules!$A$2:$A$200),""))</f>
        <v/>
      </c>
      <c r="G698">
        <f>IF($B698="","",IF(D698="Uncategorized","⚠ Review",IF(IFERROR(LOOKUP(2^15,SEARCH(Rules!$A$2:$A$200&amp;"",$B698)/(Rules!$A$2:$A$200&lt;&gt;""),Rules!$C$2:$C$200),"")&lt;&gt;E698,"⚠ Check sign","OK")))</f>
        <v/>
      </c>
    </row>
    <row r="699">
      <c r="D699">
        <f>IF($B699="","",IFERROR(LOOKUP(2^15,SEARCH(Rules!$A$2:$A$200&amp;"",$B699)/(Rules!$A$2:$A$200&lt;&gt;""),Rules!$B$2:$B$200),"Uncategorized"))</f>
        <v/>
      </c>
      <c r="E699">
        <f>IF($B699="","",IF($C699&gt;=0,"Income","Expense"))</f>
        <v/>
      </c>
      <c r="F699">
        <f>IF($B699="","",IFERROR(LOOKUP(2^15,SEARCH(Rules!$A$2:$A$200&amp;"",$B699)/(Rules!$A$2:$A$200&lt;&gt;""),Rules!$A$2:$A$200),""))</f>
        <v/>
      </c>
      <c r="G699">
        <f>IF($B699="","",IF(D699="Uncategorized","⚠ Review",IF(IFERROR(LOOKUP(2^15,SEARCH(Rules!$A$2:$A$200&amp;"",$B699)/(Rules!$A$2:$A$200&lt;&gt;""),Rules!$C$2:$C$200),"")&lt;&gt;E699,"⚠ Check sign","OK")))</f>
        <v/>
      </c>
    </row>
    <row r="700">
      <c r="D700">
        <f>IF($B700="","",IFERROR(LOOKUP(2^15,SEARCH(Rules!$A$2:$A$200&amp;"",$B700)/(Rules!$A$2:$A$200&lt;&gt;""),Rules!$B$2:$B$200),"Uncategorized"))</f>
        <v/>
      </c>
      <c r="E700">
        <f>IF($B700="","",IF($C700&gt;=0,"Income","Expense"))</f>
        <v/>
      </c>
      <c r="F700">
        <f>IF($B700="","",IFERROR(LOOKUP(2^15,SEARCH(Rules!$A$2:$A$200&amp;"",$B700)/(Rules!$A$2:$A$200&lt;&gt;""),Rules!$A$2:$A$200),""))</f>
        <v/>
      </c>
      <c r="G700">
        <f>IF($B700="","",IF(D700="Uncategorized","⚠ Review",IF(IFERROR(LOOKUP(2^15,SEARCH(Rules!$A$2:$A$200&amp;"",$B700)/(Rules!$A$2:$A$200&lt;&gt;""),Rules!$C$2:$C$200),"")&lt;&gt;E700,"⚠ Check sign","OK")))</f>
        <v/>
      </c>
    </row>
    <row r="701">
      <c r="D701">
        <f>IF($B701="","",IFERROR(LOOKUP(2^15,SEARCH(Rules!$A$2:$A$200&amp;"",$B701)/(Rules!$A$2:$A$200&lt;&gt;""),Rules!$B$2:$B$200),"Uncategorized"))</f>
        <v/>
      </c>
      <c r="E701">
        <f>IF($B701="","",IF($C701&gt;=0,"Income","Expense"))</f>
        <v/>
      </c>
      <c r="F701">
        <f>IF($B701="","",IFERROR(LOOKUP(2^15,SEARCH(Rules!$A$2:$A$200&amp;"",$B701)/(Rules!$A$2:$A$200&lt;&gt;""),Rules!$A$2:$A$200),""))</f>
        <v/>
      </c>
      <c r="G701">
        <f>IF($B701="","",IF(D701="Uncategorized","⚠ Review",IF(IFERROR(LOOKUP(2^15,SEARCH(Rules!$A$2:$A$200&amp;"",$B701)/(Rules!$A$2:$A$200&lt;&gt;""),Rules!$C$2:$C$200),"")&lt;&gt;E701,"⚠ Check sign","OK")))</f>
        <v/>
      </c>
    </row>
    <row r="702">
      <c r="D702">
        <f>IF($B702="","",IFERROR(LOOKUP(2^15,SEARCH(Rules!$A$2:$A$200&amp;"",$B702)/(Rules!$A$2:$A$200&lt;&gt;""),Rules!$B$2:$B$200),"Uncategorized"))</f>
        <v/>
      </c>
      <c r="E702">
        <f>IF($B702="","",IF($C702&gt;=0,"Income","Expense"))</f>
        <v/>
      </c>
      <c r="F702">
        <f>IF($B702="","",IFERROR(LOOKUP(2^15,SEARCH(Rules!$A$2:$A$200&amp;"",$B702)/(Rules!$A$2:$A$200&lt;&gt;""),Rules!$A$2:$A$200),""))</f>
        <v/>
      </c>
      <c r="G702">
        <f>IF($B702="","",IF(D702="Uncategorized","⚠ Review",IF(IFERROR(LOOKUP(2^15,SEARCH(Rules!$A$2:$A$200&amp;"",$B702)/(Rules!$A$2:$A$200&lt;&gt;""),Rules!$C$2:$C$200),"")&lt;&gt;E702,"⚠ Check sign","OK")))</f>
        <v/>
      </c>
    </row>
    <row r="703">
      <c r="D703">
        <f>IF($B703="","",IFERROR(LOOKUP(2^15,SEARCH(Rules!$A$2:$A$200&amp;"",$B703)/(Rules!$A$2:$A$200&lt;&gt;""),Rules!$B$2:$B$200),"Uncategorized"))</f>
        <v/>
      </c>
      <c r="E703">
        <f>IF($B703="","",IF($C703&gt;=0,"Income","Expense"))</f>
        <v/>
      </c>
      <c r="F703">
        <f>IF($B703="","",IFERROR(LOOKUP(2^15,SEARCH(Rules!$A$2:$A$200&amp;"",$B703)/(Rules!$A$2:$A$200&lt;&gt;""),Rules!$A$2:$A$200),""))</f>
        <v/>
      </c>
      <c r="G703">
        <f>IF($B703="","",IF(D703="Uncategorized","⚠ Review",IF(IFERROR(LOOKUP(2^15,SEARCH(Rules!$A$2:$A$200&amp;"",$B703)/(Rules!$A$2:$A$200&lt;&gt;""),Rules!$C$2:$C$200),"")&lt;&gt;E703,"⚠ Check sign","OK")))</f>
        <v/>
      </c>
    </row>
    <row r="704">
      <c r="D704">
        <f>IF($B704="","",IFERROR(LOOKUP(2^15,SEARCH(Rules!$A$2:$A$200&amp;"",$B704)/(Rules!$A$2:$A$200&lt;&gt;""),Rules!$B$2:$B$200),"Uncategorized"))</f>
        <v/>
      </c>
      <c r="E704">
        <f>IF($B704="","",IF($C704&gt;=0,"Income","Expense"))</f>
        <v/>
      </c>
      <c r="F704">
        <f>IF($B704="","",IFERROR(LOOKUP(2^15,SEARCH(Rules!$A$2:$A$200&amp;"",$B704)/(Rules!$A$2:$A$200&lt;&gt;""),Rules!$A$2:$A$200),""))</f>
        <v/>
      </c>
      <c r="G704">
        <f>IF($B704="","",IF(D704="Uncategorized","⚠ Review",IF(IFERROR(LOOKUP(2^15,SEARCH(Rules!$A$2:$A$200&amp;"",$B704)/(Rules!$A$2:$A$200&lt;&gt;""),Rules!$C$2:$C$200),"")&lt;&gt;E704,"⚠ Check sign","OK")))</f>
        <v/>
      </c>
    </row>
    <row r="705">
      <c r="D705">
        <f>IF($B705="","",IFERROR(LOOKUP(2^15,SEARCH(Rules!$A$2:$A$200&amp;"",$B705)/(Rules!$A$2:$A$200&lt;&gt;""),Rules!$B$2:$B$200),"Uncategorized"))</f>
        <v/>
      </c>
      <c r="E705">
        <f>IF($B705="","",IF($C705&gt;=0,"Income","Expense"))</f>
        <v/>
      </c>
      <c r="F705">
        <f>IF($B705="","",IFERROR(LOOKUP(2^15,SEARCH(Rules!$A$2:$A$200&amp;"",$B705)/(Rules!$A$2:$A$200&lt;&gt;""),Rules!$A$2:$A$200),""))</f>
        <v/>
      </c>
      <c r="G705">
        <f>IF($B705="","",IF(D705="Uncategorized","⚠ Review",IF(IFERROR(LOOKUP(2^15,SEARCH(Rules!$A$2:$A$200&amp;"",$B705)/(Rules!$A$2:$A$200&lt;&gt;""),Rules!$C$2:$C$200),"")&lt;&gt;E705,"⚠ Check sign","OK")))</f>
        <v/>
      </c>
    </row>
    <row r="706">
      <c r="D706">
        <f>IF($B706="","",IFERROR(LOOKUP(2^15,SEARCH(Rules!$A$2:$A$200&amp;"",$B706)/(Rules!$A$2:$A$200&lt;&gt;""),Rules!$B$2:$B$200),"Uncategorized"))</f>
        <v/>
      </c>
      <c r="E706">
        <f>IF($B706="","",IF($C706&gt;=0,"Income","Expense"))</f>
        <v/>
      </c>
      <c r="F706">
        <f>IF($B706="","",IFERROR(LOOKUP(2^15,SEARCH(Rules!$A$2:$A$200&amp;"",$B706)/(Rules!$A$2:$A$200&lt;&gt;""),Rules!$A$2:$A$200),""))</f>
        <v/>
      </c>
      <c r="G706">
        <f>IF($B706="","",IF(D706="Uncategorized","⚠ Review",IF(IFERROR(LOOKUP(2^15,SEARCH(Rules!$A$2:$A$200&amp;"",$B706)/(Rules!$A$2:$A$200&lt;&gt;""),Rules!$C$2:$C$200),"")&lt;&gt;E706,"⚠ Check sign","OK")))</f>
        <v/>
      </c>
    </row>
    <row r="707">
      <c r="D707">
        <f>IF($B707="","",IFERROR(LOOKUP(2^15,SEARCH(Rules!$A$2:$A$200&amp;"",$B707)/(Rules!$A$2:$A$200&lt;&gt;""),Rules!$B$2:$B$200),"Uncategorized"))</f>
        <v/>
      </c>
      <c r="E707">
        <f>IF($B707="","",IF($C707&gt;=0,"Income","Expense"))</f>
        <v/>
      </c>
      <c r="F707">
        <f>IF($B707="","",IFERROR(LOOKUP(2^15,SEARCH(Rules!$A$2:$A$200&amp;"",$B707)/(Rules!$A$2:$A$200&lt;&gt;""),Rules!$A$2:$A$200),""))</f>
        <v/>
      </c>
      <c r="G707">
        <f>IF($B707="","",IF(D707="Uncategorized","⚠ Review",IF(IFERROR(LOOKUP(2^15,SEARCH(Rules!$A$2:$A$200&amp;"",$B707)/(Rules!$A$2:$A$200&lt;&gt;""),Rules!$C$2:$C$200),"")&lt;&gt;E707,"⚠ Check sign","OK")))</f>
        <v/>
      </c>
    </row>
    <row r="708">
      <c r="D708">
        <f>IF($B708="","",IFERROR(LOOKUP(2^15,SEARCH(Rules!$A$2:$A$200&amp;"",$B708)/(Rules!$A$2:$A$200&lt;&gt;""),Rules!$B$2:$B$200),"Uncategorized"))</f>
        <v/>
      </c>
      <c r="E708">
        <f>IF($B708="","",IF($C708&gt;=0,"Income","Expense"))</f>
        <v/>
      </c>
      <c r="F708">
        <f>IF($B708="","",IFERROR(LOOKUP(2^15,SEARCH(Rules!$A$2:$A$200&amp;"",$B708)/(Rules!$A$2:$A$200&lt;&gt;""),Rules!$A$2:$A$200),""))</f>
        <v/>
      </c>
      <c r="G708">
        <f>IF($B708="","",IF(D708="Uncategorized","⚠ Review",IF(IFERROR(LOOKUP(2^15,SEARCH(Rules!$A$2:$A$200&amp;"",$B708)/(Rules!$A$2:$A$200&lt;&gt;""),Rules!$C$2:$C$200),"")&lt;&gt;E708,"⚠ Check sign","OK")))</f>
        <v/>
      </c>
    </row>
    <row r="709">
      <c r="D709">
        <f>IF($B709="","",IFERROR(LOOKUP(2^15,SEARCH(Rules!$A$2:$A$200&amp;"",$B709)/(Rules!$A$2:$A$200&lt;&gt;""),Rules!$B$2:$B$200),"Uncategorized"))</f>
        <v/>
      </c>
      <c r="E709">
        <f>IF($B709="","",IF($C709&gt;=0,"Income","Expense"))</f>
        <v/>
      </c>
      <c r="F709">
        <f>IF($B709="","",IFERROR(LOOKUP(2^15,SEARCH(Rules!$A$2:$A$200&amp;"",$B709)/(Rules!$A$2:$A$200&lt;&gt;""),Rules!$A$2:$A$200),""))</f>
        <v/>
      </c>
      <c r="G709">
        <f>IF($B709="","",IF(D709="Uncategorized","⚠ Review",IF(IFERROR(LOOKUP(2^15,SEARCH(Rules!$A$2:$A$200&amp;"",$B709)/(Rules!$A$2:$A$200&lt;&gt;""),Rules!$C$2:$C$200),"")&lt;&gt;E709,"⚠ Check sign","OK")))</f>
        <v/>
      </c>
    </row>
    <row r="710">
      <c r="D710">
        <f>IF($B710="","",IFERROR(LOOKUP(2^15,SEARCH(Rules!$A$2:$A$200&amp;"",$B710)/(Rules!$A$2:$A$200&lt;&gt;""),Rules!$B$2:$B$200),"Uncategorized"))</f>
        <v/>
      </c>
      <c r="E710">
        <f>IF($B710="","",IF($C710&gt;=0,"Income","Expense"))</f>
        <v/>
      </c>
      <c r="F710">
        <f>IF($B710="","",IFERROR(LOOKUP(2^15,SEARCH(Rules!$A$2:$A$200&amp;"",$B710)/(Rules!$A$2:$A$200&lt;&gt;""),Rules!$A$2:$A$200),""))</f>
        <v/>
      </c>
      <c r="G710">
        <f>IF($B710="","",IF(D710="Uncategorized","⚠ Review",IF(IFERROR(LOOKUP(2^15,SEARCH(Rules!$A$2:$A$200&amp;"",$B710)/(Rules!$A$2:$A$200&lt;&gt;""),Rules!$C$2:$C$200),"")&lt;&gt;E710,"⚠ Check sign","OK")))</f>
        <v/>
      </c>
    </row>
    <row r="711">
      <c r="D711">
        <f>IF($B711="","",IFERROR(LOOKUP(2^15,SEARCH(Rules!$A$2:$A$200&amp;"",$B711)/(Rules!$A$2:$A$200&lt;&gt;""),Rules!$B$2:$B$200),"Uncategorized"))</f>
        <v/>
      </c>
      <c r="E711">
        <f>IF($B711="","",IF($C711&gt;=0,"Income","Expense"))</f>
        <v/>
      </c>
      <c r="F711">
        <f>IF($B711="","",IFERROR(LOOKUP(2^15,SEARCH(Rules!$A$2:$A$200&amp;"",$B711)/(Rules!$A$2:$A$200&lt;&gt;""),Rules!$A$2:$A$200),""))</f>
        <v/>
      </c>
      <c r="G711">
        <f>IF($B711="","",IF(D711="Uncategorized","⚠ Review",IF(IFERROR(LOOKUP(2^15,SEARCH(Rules!$A$2:$A$200&amp;"",$B711)/(Rules!$A$2:$A$200&lt;&gt;""),Rules!$C$2:$C$200),"")&lt;&gt;E711,"⚠ Check sign","OK")))</f>
        <v/>
      </c>
    </row>
    <row r="712">
      <c r="D712">
        <f>IF($B712="","",IFERROR(LOOKUP(2^15,SEARCH(Rules!$A$2:$A$200&amp;"",$B712)/(Rules!$A$2:$A$200&lt;&gt;""),Rules!$B$2:$B$200),"Uncategorized"))</f>
        <v/>
      </c>
      <c r="E712">
        <f>IF($B712="","",IF($C712&gt;=0,"Income","Expense"))</f>
        <v/>
      </c>
      <c r="F712">
        <f>IF($B712="","",IFERROR(LOOKUP(2^15,SEARCH(Rules!$A$2:$A$200&amp;"",$B712)/(Rules!$A$2:$A$200&lt;&gt;""),Rules!$A$2:$A$200),""))</f>
        <v/>
      </c>
      <c r="G712">
        <f>IF($B712="","",IF(D712="Uncategorized","⚠ Review",IF(IFERROR(LOOKUP(2^15,SEARCH(Rules!$A$2:$A$200&amp;"",$B712)/(Rules!$A$2:$A$200&lt;&gt;""),Rules!$C$2:$C$200),"")&lt;&gt;E712,"⚠ Check sign","OK")))</f>
        <v/>
      </c>
    </row>
    <row r="713">
      <c r="D713">
        <f>IF($B713="","",IFERROR(LOOKUP(2^15,SEARCH(Rules!$A$2:$A$200&amp;"",$B713)/(Rules!$A$2:$A$200&lt;&gt;""),Rules!$B$2:$B$200),"Uncategorized"))</f>
        <v/>
      </c>
      <c r="E713">
        <f>IF($B713="","",IF($C713&gt;=0,"Income","Expense"))</f>
        <v/>
      </c>
      <c r="F713">
        <f>IF($B713="","",IFERROR(LOOKUP(2^15,SEARCH(Rules!$A$2:$A$200&amp;"",$B713)/(Rules!$A$2:$A$200&lt;&gt;""),Rules!$A$2:$A$200),""))</f>
        <v/>
      </c>
      <c r="G713">
        <f>IF($B713="","",IF(D713="Uncategorized","⚠ Review",IF(IFERROR(LOOKUP(2^15,SEARCH(Rules!$A$2:$A$200&amp;"",$B713)/(Rules!$A$2:$A$200&lt;&gt;""),Rules!$C$2:$C$200),"")&lt;&gt;E713,"⚠ Check sign","OK")))</f>
        <v/>
      </c>
    </row>
    <row r="714">
      <c r="D714">
        <f>IF($B714="","",IFERROR(LOOKUP(2^15,SEARCH(Rules!$A$2:$A$200&amp;"",$B714)/(Rules!$A$2:$A$200&lt;&gt;""),Rules!$B$2:$B$200),"Uncategorized"))</f>
        <v/>
      </c>
      <c r="E714">
        <f>IF($B714="","",IF($C714&gt;=0,"Income","Expense"))</f>
        <v/>
      </c>
      <c r="F714">
        <f>IF($B714="","",IFERROR(LOOKUP(2^15,SEARCH(Rules!$A$2:$A$200&amp;"",$B714)/(Rules!$A$2:$A$200&lt;&gt;""),Rules!$A$2:$A$200),""))</f>
        <v/>
      </c>
      <c r="G714">
        <f>IF($B714="","",IF(D714="Uncategorized","⚠ Review",IF(IFERROR(LOOKUP(2^15,SEARCH(Rules!$A$2:$A$200&amp;"",$B714)/(Rules!$A$2:$A$200&lt;&gt;""),Rules!$C$2:$C$200),"")&lt;&gt;E714,"⚠ Check sign","OK")))</f>
        <v/>
      </c>
    </row>
    <row r="715">
      <c r="D715">
        <f>IF($B715="","",IFERROR(LOOKUP(2^15,SEARCH(Rules!$A$2:$A$200&amp;"",$B715)/(Rules!$A$2:$A$200&lt;&gt;""),Rules!$B$2:$B$200),"Uncategorized"))</f>
        <v/>
      </c>
      <c r="E715">
        <f>IF($B715="","",IF($C715&gt;=0,"Income","Expense"))</f>
        <v/>
      </c>
      <c r="F715">
        <f>IF($B715="","",IFERROR(LOOKUP(2^15,SEARCH(Rules!$A$2:$A$200&amp;"",$B715)/(Rules!$A$2:$A$200&lt;&gt;""),Rules!$A$2:$A$200),""))</f>
        <v/>
      </c>
      <c r="G715">
        <f>IF($B715="","",IF(D715="Uncategorized","⚠ Review",IF(IFERROR(LOOKUP(2^15,SEARCH(Rules!$A$2:$A$200&amp;"",$B715)/(Rules!$A$2:$A$200&lt;&gt;""),Rules!$C$2:$C$200),"")&lt;&gt;E715,"⚠ Check sign","OK")))</f>
        <v/>
      </c>
    </row>
    <row r="716">
      <c r="D716">
        <f>IF($B716="","",IFERROR(LOOKUP(2^15,SEARCH(Rules!$A$2:$A$200&amp;"",$B716)/(Rules!$A$2:$A$200&lt;&gt;""),Rules!$B$2:$B$200),"Uncategorized"))</f>
        <v/>
      </c>
      <c r="E716">
        <f>IF($B716="","",IF($C716&gt;=0,"Income","Expense"))</f>
        <v/>
      </c>
      <c r="F716">
        <f>IF($B716="","",IFERROR(LOOKUP(2^15,SEARCH(Rules!$A$2:$A$200&amp;"",$B716)/(Rules!$A$2:$A$200&lt;&gt;""),Rules!$A$2:$A$200),""))</f>
        <v/>
      </c>
      <c r="G716">
        <f>IF($B716="","",IF(D716="Uncategorized","⚠ Review",IF(IFERROR(LOOKUP(2^15,SEARCH(Rules!$A$2:$A$200&amp;"",$B716)/(Rules!$A$2:$A$200&lt;&gt;""),Rules!$C$2:$C$200),"")&lt;&gt;E716,"⚠ Check sign","OK")))</f>
        <v/>
      </c>
    </row>
    <row r="717">
      <c r="D717">
        <f>IF($B717="","",IFERROR(LOOKUP(2^15,SEARCH(Rules!$A$2:$A$200&amp;"",$B717)/(Rules!$A$2:$A$200&lt;&gt;""),Rules!$B$2:$B$200),"Uncategorized"))</f>
        <v/>
      </c>
      <c r="E717">
        <f>IF($B717="","",IF($C717&gt;=0,"Income","Expense"))</f>
        <v/>
      </c>
      <c r="F717">
        <f>IF($B717="","",IFERROR(LOOKUP(2^15,SEARCH(Rules!$A$2:$A$200&amp;"",$B717)/(Rules!$A$2:$A$200&lt;&gt;""),Rules!$A$2:$A$200),""))</f>
        <v/>
      </c>
      <c r="G717">
        <f>IF($B717="","",IF(D717="Uncategorized","⚠ Review",IF(IFERROR(LOOKUP(2^15,SEARCH(Rules!$A$2:$A$200&amp;"",$B717)/(Rules!$A$2:$A$200&lt;&gt;""),Rules!$C$2:$C$200),"")&lt;&gt;E717,"⚠ Check sign","OK")))</f>
        <v/>
      </c>
    </row>
    <row r="718">
      <c r="D718">
        <f>IF($B718="","",IFERROR(LOOKUP(2^15,SEARCH(Rules!$A$2:$A$200&amp;"",$B718)/(Rules!$A$2:$A$200&lt;&gt;""),Rules!$B$2:$B$200),"Uncategorized"))</f>
        <v/>
      </c>
      <c r="E718">
        <f>IF($B718="","",IF($C718&gt;=0,"Income","Expense"))</f>
        <v/>
      </c>
      <c r="F718">
        <f>IF($B718="","",IFERROR(LOOKUP(2^15,SEARCH(Rules!$A$2:$A$200&amp;"",$B718)/(Rules!$A$2:$A$200&lt;&gt;""),Rules!$A$2:$A$200),""))</f>
        <v/>
      </c>
      <c r="G718">
        <f>IF($B718="","",IF(D718="Uncategorized","⚠ Review",IF(IFERROR(LOOKUP(2^15,SEARCH(Rules!$A$2:$A$200&amp;"",$B718)/(Rules!$A$2:$A$200&lt;&gt;""),Rules!$C$2:$C$200),"")&lt;&gt;E718,"⚠ Check sign","OK")))</f>
        <v/>
      </c>
    </row>
    <row r="719">
      <c r="D719">
        <f>IF($B719="","",IFERROR(LOOKUP(2^15,SEARCH(Rules!$A$2:$A$200&amp;"",$B719)/(Rules!$A$2:$A$200&lt;&gt;""),Rules!$B$2:$B$200),"Uncategorized"))</f>
        <v/>
      </c>
      <c r="E719">
        <f>IF($B719="","",IF($C719&gt;=0,"Income","Expense"))</f>
        <v/>
      </c>
      <c r="F719">
        <f>IF($B719="","",IFERROR(LOOKUP(2^15,SEARCH(Rules!$A$2:$A$200&amp;"",$B719)/(Rules!$A$2:$A$200&lt;&gt;""),Rules!$A$2:$A$200),""))</f>
        <v/>
      </c>
      <c r="G719">
        <f>IF($B719="","",IF(D719="Uncategorized","⚠ Review",IF(IFERROR(LOOKUP(2^15,SEARCH(Rules!$A$2:$A$200&amp;"",$B719)/(Rules!$A$2:$A$200&lt;&gt;""),Rules!$C$2:$C$200),"")&lt;&gt;E719,"⚠ Check sign","OK")))</f>
        <v/>
      </c>
    </row>
    <row r="720">
      <c r="D720">
        <f>IF($B720="","",IFERROR(LOOKUP(2^15,SEARCH(Rules!$A$2:$A$200&amp;"",$B720)/(Rules!$A$2:$A$200&lt;&gt;""),Rules!$B$2:$B$200),"Uncategorized"))</f>
        <v/>
      </c>
      <c r="E720">
        <f>IF($B720="","",IF($C720&gt;=0,"Income","Expense"))</f>
        <v/>
      </c>
      <c r="F720">
        <f>IF($B720="","",IFERROR(LOOKUP(2^15,SEARCH(Rules!$A$2:$A$200&amp;"",$B720)/(Rules!$A$2:$A$200&lt;&gt;""),Rules!$A$2:$A$200),""))</f>
        <v/>
      </c>
      <c r="G720">
        <f>IF($B720="","",IF(D720="Uncategorized","⚠ Review",IF(IFERROR(LOOKUP(2^15,SEARCH(Rules!$A$2:$A$200&amp;"",$B720)/(Rules!$A$2:$A$200&lt;&gt;""),Rules!$C$2:$C$200),"")&lt;&gt;E720,"⚠ Check sign","OK")))</f>
        <v/>
      </c>
    </row>
    <row r="721">
      <c r="D721">
        <f>IF($B721="","",IFERROR(LOOKUP(2^15,SEARCH(Rules!$A$2:$A$200&amp;"",$B721)/(Rules!$A$2:$A$200&lt;&gt;""),Rules!$B$2:$B$200),"Uncategorized"))</f>
        <v/>
      </c>
      <c r="E721">
        <f>IF($B721="","",IF($C721&gt;=0,"Income","Expense"))</f>
        <v/>
      </c>
      <c r="F721">
        <f>IF($B721="","",IFERROR(LOOKUP(2^15,SEARCH(Rules!$A$2:$A$200&amp;"",$B721)/(Rules!$A$2:$A$200&lt;&gt;""),Rules!$A$2:$A$200),""))</f>
        <v/>
      </c>
      <c r="G721">
        <f>IF($B721="","",IF(D721="Uncategorized","⚠ Review",IF(IFERROR(LOOKUP(2^15,SEARCH(Rules!$A$2:$A$200&amp;"",$B721)/(Rules!$A$2:$A$200&lt;&gt;""),Rules!$C$2:$C$200),"")&lt;&gt;E721,"⚠ Check sign","OK")))</f>
        <v/>
      </c>
    </row>
    <row r="722">
      <c r="D722">
        <f>IF($B722="","",IFERROR(LOOKUP(2^15,SEARCH(Rules!$A$2:$A$200&amp;"",$B722)/(Rules!$A$2:$A$200&lt;&gt;""),Rules!$B$2:$B$200),"Uncategorized"))</f>
        <v/>
      </c>
      <c r="E722">
        <f>IF($B722="","",IF($C722&gt;=0,"Income","Expense"))</f>
        <v/>
      </c>
      <c r="F722">
        <f>IF($B722="","",IFERROR(LOOKUP(2^15,SEARCH(Rules!$A$2:$A$200&amp;"",$B722)/(Rules!$A$2:$A$200&lt;&gt;""),Rules!$A$2:$A$200),""))</f>
        <v/>
      </c>
      <c r="G722">
        <f>IF($B722="","",IF(D722="Uncategorized","⚠ Review",IF(IFERROR(LOOKUP(2^15,SEARCH(Rules!$A$2:$A$200&amp;"",$B722)/(Rules!$A$2:$A$200&lt;&gt;""),Rules!$C$2:$C$200),"")&lt;&gt;E722,"⚠ Check sign","OK")))</f>
        <v/>
      </c>
    </row>
    <row r="723">
      <c r="D723">
        <f>IF($B723="","",IFERROR(LOOKUP(2^15,SEARCH(Rules!$A$2:$A$200&amp;"",$B723)/(Rules!$A$2:$A$200&lt;&gt;""),Rules!$B$2:$B$200),"Uncategorized"))</f>
        <v/>
      </c>
      <c r="E723">
        <f>IF($B723="","",IF($C723&gt;=0,"Income","Expense"))</f>
        <v/>
      </c>
      <c r="F723">
        <f>IF($B723="","",IFERROR(LOOKUP(2^15,SEARCH(Rules!$A$2:$A$200&amp;"",$B723)/(Rules!$A$2:$A$200&lt;&gt;""),Rules!$A$2:$A$200),""))</f>
        <v/>
      </c>
      <c r="G723">
        <f>IF($B723="","",IF(D723="Uncategorized","⚠ Review",IF(IFERROR(LOOKUP(2^15,SEARCH(Rules!$A$2:$A$200&amp;"",$B723)/(Rules!$A$2:$A$200&lt;&gt;""),Rules!$C$2:$C$200),"")&lt;&gt;E723,"⚠ Check sign","OK")))</f>
        <v/>
      </c>
    </row>
    <row r="724">
      <c r="D724">
        <f>IF($B724="","",IFERROR(LOOKUP(2^15,SEARCH(Rules!$A$2:$A$200&amp;"",$B724)/(Rules!$A$2:$A$200&lt;&gt;""),Rules!$B$2:$B$200),"Uncategorized"))</f>
        <v/>
      </c>
      <c r="E724">
        <f>IF($B724="","",IF($C724&gt;=0,"Income","Expense"))</f>
        <v/>
      </c>
      <c r="F724">
        <f>IF($B724="","",IFERROR(LOOKUP(2^15,SEARCH(Rules!$A$2:$A$200&amp;"",$B724)/(Rules!$A$2:$A$200&lt;&gt;""),Rules!$A$2:$A$200),""))</f>
        <v/>
      </c>
      <c r="G724">
        <f>IF($B724="","",IF(D724="Uncategorized","⚠ Review",IF(IFERROR(LOOKUP(2^15,SEARCH(Rules!$A$2:$A$200&amp;"",$B724)/(Rules!$A$2:$A$200&lt;&gt;""),Rules!$C$2:$C$200),"")&lt;&gt;E724,"⚠ Check sign","OK")))</f>
        <v/>
      </c>
    </row>
    <row r="725">
      <c r="D725">
        <f>IF($B725="","",IFERROR(LOOKUP(2^15,SEARCH(Rules!$A$2:$A$200&amp;"",$B725)/(Rules!$A$2:$A$200&lt;&gt;""),Rules!$B$2:$B$200),"Uncategorized"))</f>
        <v/>
      </c>
      <c r="E725">
        <f>IF($B725="","",IF($C725&gt;=0,"Income","Expense"))</f>
        <v/>
      </c>
      <c r="F725">
        <f>IF($B725="","",IFERROR(LOOKUP(2^15,SEARCH(Rules!$A$2:$A$200&amp;"",$B725)/(Rules!$A$2:$A$200&lt;&gt;""),Rules!$A$2:$A$200),""))</f>
        <v/>
      </c>
      <c r="G725">
        <f>IF($B725="","",IF(D725="Uncategorized","⚠ Review",IF(IFERROR(LOOKUP(2^15,SEARCH(Rules!$A$2:$A$200&amp;"",$B725)/(Rules!$A$2:$A$200&lt;&gt;""),Rules!$C$2:$C$200),"")&lt;&gt;E725,"⚠ Check sign","OK")))</f>
        <v/>
      </c>
    </row>
    <row r="726">
      <c r="D726">
        <f>IF($B726="","",IFERROR(LOOKUP(2^15,SEARCH(Rules!$A$2:$A$200&amp;"",$B726)/(Rules!$A$2:$A$200&lt;&gt;""),Rules!$B$2:$B$200),"Uncategorized"))</f>
        <v/>
      </c>
      <c r="E726">
        <f>IF($B726="","",IF($C726&gt;=0,"Income","Expense"))</f>
        <v/>
      </c>
      <c r="F726">
        <f>IF($B726="","",IFERROR(LOOKUP(2^15,SEARCH(Rules!$A$2:$A$200&amp;"",$B726)/(Rules!$A$2:$A$200&lt;&gt;""),Rules!$A$2:$A$200),""))</f>
        <v/>
      </c>
      <c r="G726">
        <f>IF($B726="","",IF(D726="Uncategorized","⚠ Review",IF(IFERROR(LOOKUP(2^15,SEARCH(Rules!$A$2:$A$200&amp;"",$B726)/(Rules!$A$2:$A$200&lt;&gt;""),Rules!$C$2:$C$200),"")&lt;&gt;E726,"⚠ Check sign","OK")))</f>
        <v/>
      </c>
    </row>
    <row r="727">
      <c r="D727">
        <f>IF($B727="","",IFERROR(LOOKUP(2^15,SEARCH(Rules!$A$2:$A$200&amp;"",$B727)/(Rules!$A$2:$A$200&lt;&gt;""),Rules!$B$2:$B$200),"Uncategorized"))</f>
        <v/>
      </c>
      <c r="E727">
        <f>IF($B727="","",IF($C727&gt;=0,"Income","Expense"))</f>
        <v/>
      </c>
      <c r="F727">
        <f>IF($B727="","",IFERROR(LOOKUP(2^15,SEARCH(Rules!$A$2:$A$200&amp;"",$B727)/(Rules!$A$2:$A$200&lt;&gt;""),Rules!$A$2:$A$200),""))</f>
        <v/>
      </c>
      <c r="G727">
        <f>IF($B727="","",IF(D727="Uncategorized","⚠ Review",IF(IFERROR(LOOKUP(2^15,SEARCH(Rules!$A$2:$A$200&amp;"",$B727)/(Rules!$A$2:$A$200&lt;&gt;""),Rules!$C$2:$C$200),"")&lt;&gt;E727,"⚠ Check sign","OK")))</f>
        <v/>
      </c>
    </row>
    <row r="728">
      <c r="D728">
        <f>IF($B728="","",IFERROR(LOOKUP(2^15,SEARCH(Rules!$A$2:$A$200&amp;"",$B728)/(Rules!$A$2:$A$200&lt;&gt;""),Rules!$B$2:$B$200),"Uncategorized"))</f>
        <v/>
      </c>
      <c r="E728">
        <f>IF($B728="","",IF($C728&gt;=0,"Income","Expense"))</f>
        <v/>
      </c>
      <c r="F728">
        <f>IF($B728="","",IFERROR(LOOKUP(2^15,SEARCH(Rules!$A$2:$A$200&amp;"",$B728)/(Rules!$A$2:$A$200&lt;&gt;""),Rules!$A$2:$A$200),""))</f>
        <v/>
      </c>
      <c r="G728">
        <f>IF($B728="","",IF(D728="Uncategorized","⚠ Review",IF(IFERROR(LOOKUP(2^15,SEARCH(Rules!$A$2:$A$200&amp;"",$B728)/(Rules!$A$2:$A$200&lt;&gt;""),Rules!$C$2:$C$200),"")&lt;&gt;E728,"⚠ Check sign","OK")))</f>
        <v/>
      </c>
    </row>
    <row r="729">
      <c r="D729">
        <f>IF($B729="","",IFERROR(LOOKUP(2^15,SEARCH(Rules!$A$2:$A$200&amp;"",$B729)/(Rules!$A$2:$A$200&lt;&gt;""),Rules!$B$2:$B$200),"Uncategorized"))</f>
        <v/>
      </c>
      <c r="E729">
        <f>IF($B729="","",IF($C729&gt;=0,"Income","Expense"))</f>
        <v/>
      </c>
      <c r="F729">
        <f>IF($B729="","",IFERROR(LOOKUP(2^15,SEARCH(Rules!$A$2:$A$200&amp;"",$B729)/(Rules!$A$2:$A$200&lt;&gt;""),Rules!$A$2:$A$200),""))</f>
        <v/>
      </c>
      <c r="G729">
        <f>IF($B729="","",IF(D729="Uncategorized","⚠ Review",IF(IFERROR(LOOKUP(2^15,SEARCH(Rules!$A$2:$A$200&amp;"",$B729)/(Rules!$A$2:$A$200&lt;&gt;""),Rules!$C$2:$C$200),"")&lt;&gt;E729,"⚠ Check sign","OK")))</f>
        <v/>
      </c>
    </row>
    <row r="730">
      <c r="D730">
        <f>IF($B730="","",IFERROR(LOOKUP(2^15,SEARCH(Rules!$A$2:$A$200&amp;"",$B730)/(Rules!$A$2:$A$200&lt;&gt;""),Rules!$B$2:$B$200),"Uncategorized"))</f>
        <v/>
      </c>
      <c r="E730">
        <f>IF($B730="","",IF($C730&gt;=0,"Income","Expense"))</f>
        <v/>
      </c>
      <c r="F730">
        <f>IF($B730="","",IFERROR(LOOKUP(2^15,SEARCH(Rules!$A$2:$A$200&amp;"",$B730)/(Rules!$A$2:$A$200&lt;&gt;""),Rules!$A$2:$A$200),""))</f>
        <v/>
      </c>
      <c r="G730">
        <f>IF($B730="","",IF(D730="Uncategorized","⚠ Review",IF(IFERROR(LOOKUP(2^15,SEARCH(Rules!$A$2:$A$200&amp;"",$B730)/(Rules!$A$2:$A$200&lt;&gt;""),Rules!$C$2:$C$200),"")&lt;&gt;E730,"⚠ Check sign","OK")))</f>
        <v/>
      </c>
    </row>
    <row r="731">
      <c r="D731">
        <f>IF($B731="","",IFERROR(LOOKUP(2^15,SEARCH(Rules!$A$2:$A$200&amp;"",$B731)/(Rules!$A$2:$A$200&lt;&gt;""),Rules!$B$2:$B$200),"Uncategorized"))</f>
        <v/>
      </c>
      <c r="E731">
        <f>IF($B731="","",IF($C731&gt;=0,"Income","Expense"))</f>
        <v/>
      </c>
      <c r="F731">
        <f>IF($B731="","",IFERROR(LOOKUP(2^15,SEARCH(Rules!$A$2:$A$200&amp;"",$B731)/(Rules!$A$2:$A$200&lt;&gt;""),Rules!$A$2:$A$200),""))</f>
        <v/>
      </c>
      <c r="G731">
        <f>IF($B731="","",IF(D731="Uncategorized","⚠ Review",IF(IFERROR(LOOKUP(2^15,SEARCH(Rules!$A$2:$A$200&amp;"",$B731)/(Rules!$A$2:$A$200&lt;&gt;""),Rules!$C$2:$C$200),"")&lt;&gt;E731,"⚠ Check sign","OK")))</f>
        <v/>
      </c>
    </row>
    <row r="732">
      <c r="D732">
        <f>IF($B732="","",IFERROR(LOOKUP(2^15,SEARCH(Rules!$A$2:$A$200&amp;"",$B732)/(Rules!$A$2:$A$200&lt;&gt;""),Rules!$B$2:$B$200),"Uncategorized"))</f>
        <v/>
      </c>
      <c r="E732">
        <f>IF($B732="","",IF($C732&gt;=0,"Income","Expense"))</f>
        <v/>
      </c>
      <c r="F732">
        <f>IF($B732="","",IFERROR(LOOKUP(2^15,SEARCH(Rules!$A$2:$A$200&amp;"",$B732)/(Rules!$A$2:$A$200&lt;&gt;""),Rules!$A$2:$A$200),""))</f>
        <v/>
      </c>
      <c r="G732">
        <f>IF($B732="","",IF(D732="Uncategorized","⚠ Review",IF(IFERROR(LOOKUP(2^15,SEARCH(Rules!$A$2:$A$200&amp;"",$B732)/(Rules!$A$2:$A$200&lt;&gt;""),Rules!$C$2:$C$200),"")&lt;&gt;E732,"⚠ Check sign","OK")))</f>
        <v/>
      </c>
    </row>
    <row r="733">
      <c r="D733">
        <f>IF($B733="","",IFERROR(LOOKUP(2^15,SEARCH(Rules!$A$2:$A$200&amp;"",$B733)/(Rules!$A$2:$A$200&lt;&gt;""),Rules!$B$2:$B$200),"Uncategorized"))</f>
        <v/>
      </c>
      <c r="E733">
        <f>IF($B733="","",IF($C733&gt;=0,"Income","Expense"))</f>
        <v/>
      </c>
      <c r="F733">
        <f>IF($B733="","",IFERROR(LOOKUP(2^15,SEARCH(Rules!$A$2:$A$200&amp;"",$B733)/(Rules!$A$2:$A$200&lt;&gt;""),Rules!$A$2:$A$200),""))</f>
        <v/>
      </c>
      <c r="G733">
        <f>IF($B733="","",IF(D733="Uncategorized","⚠ Review",IF(IFERROR(LOOKUP(2^15,SEARCH(Rules!$A$2:$A$200&amp;"",$B733)/(Rules!$A$2:$A$200&lt;&gt;""),Rules!$C$2:$C$200),"")&lt;&gt;E733,"⚠ Check sign","OK")))</f>
        <v/>
      </c>
    </row>
    <row r="734">
      <c r="D734">
        <f>IF($B734="","",IFERROR(LOOKUP(2^15,SEARCH(Rules!$A$2:$A$200&amp;"",$B734)/(Rules!$A$2:$A$200&lt;&gt;""),Rules!$B$2:$B$200),"Uncategorized"))</f>
        <v/>
      </c>
      <c r="E734">
        <f>IF($B734="","",IF($C734&gt;=0,"Income","Expense"))</f>
        <v/>
      </c>
      <c r="F734">
        <f>IF($B734="","",IFERROR(LOOKUP(2^15,SEARCH(Rules!$A$2:$A$200&amp;"",$B734)/(Rules!$A$2:$A$200&lt;&gt;""),Rules!$A$2:$A$200),""))</f>
        <v/>
      </c>
      <c r="G734">
        <f>IF($B734="","",IF(D734="Uncategorized","⚠ Review",IF(IFERROR(LOOKUP(2^15,SEARCH(Rules!$A$2:$A$200&amp;"",$B734)/(Rules!$A$2:$A$200&lt;&gt;""),Rules!$C$2:$C$200),"")&lt;&gt;E734,"⚠ Check sign","OK")))</f>
        <v/>
      </c>
    </row>
    <row r="735">
      <c r="D735">
        <f>IF($B735="","",IFERROR(LOOKUP(2^15,SEARCH(Rules!$A$2:$A$200&amp;"",$B735)/(Rules!$A$2:$A$200&lt;&gt;""),Rules!$B$2:$B$200),"Uncategorized"))</f>
        <v/>
      </c>
      <c r="E735">
        <f>IF($B735="","",IF($C735&gt;=0,"Income","Expense"))</f>
        <v/>
      </c>
      <c r="F735">
        <f>IF($B735="","",IFERROR(LOOKUP(2^15,SEARCH(Rules!$A$2:$A$200&amp;"",$B735)/(Rules!$A$2:$A$200&lt;&gt;""),Rules!$A$2:$A$200),""))</f>
        <v/>
      </c>
      <c r="G735">
        <f>IF($B735="","",IF(D735="Uncategorized","⚠ Review",IF(IFERROR(LOOKUP(2^15,SEARCH(Rules!$A$2:$A$200&amp;"",$B735)/(Rules!$A$2:$A$200&lt;&gt;""),Rules!$C$2:$C$200),"")&lt;&gt;E735,"⚠ Check sign","OK")))</f>
        <v/>
      </c>
    </row>
    <row r="736">
      <c r="D736">
        <f>IF($B736="","",IFERROR(LOOKUP(2^15,SEARCH(Rules!$A$2:$A$200&amp;"",$B736)/(Rules!$A$2:$A$200&lt;&gt;""),Rules!$B$2:$B$200),"Uncategorized"))</f>
        <v/>
      </c>
      <c r="E736">
        <f>IF($B736="","",IF($C736&gt;=0,"Income","Expense"))</f>
        <v/>
      </c>
      <c r="F736">
        <f>IF($B736="","",IFERROR(LOOKUP(2^15,SEARCH(Rules!$A$2:$A$200&amp;"",$B736)/(Rules!$A$2:$A$200&lt;&gt;""),Rules!$A$2:$A$200),""))</f>
        <v/>
      </c>
      <c r="G736">
        <f>IF($B736="","",IF(D736="Uncategorized","⚠ Review",IF(IFERROR(LOOKUP(2^15,SEARCH(Rules!$A$2:$A$200&amp;"",$B736)/(Rules!$A$2:$A$200&lt;&gt;""),Rules!$C$2:$C$200),"")&lt;&gt;E736,"⚠ Check sign","OK")))</f>
        <v/>
      </c>
    </row>
    <row r="737">
      <c r="D737">
        <f>IF($B737="","",IFERROR(LOOKUP(2^15,SEARCH(Rules!$A$2:$A$200&amp;"",$B737)/(Rules!$A$2:$A$200&lt;&gt;""),Rules!$B$2:$B$200),"Uncategorized"))</f>
        <v/>
      </c>
      <c r="E737">
        <f>IF($B737="","",IF($C737&gt;=0,"Income","Expense"))</f>
        <v/>
      </c>
      <c r="F737">
        <f>IF($B737="","",IFERROR(LOOKUP(2^15,SEARCH(Rules!$A$2:$A$200&amp;"",$B737)/(Rules!$A$2:$A$200&lt;&gt;""),Rules!$A$2:$A$200),""))</f>
        <v/>
      </c>
      <c r="G737">
        <f>IF($B737="","",IF(D737="Uncategorized","⚠ Review",IF(IFERROR(LOOKUP(2^15,SEARCH(Rules!$A$2:$A$200&amp;"",$B737)/(Rules!$A$2:$A$200&lt;&gt;""),Rules!$C$2:$C$200),"")&lt;&gt;E737,"⚠ Check sign","OK")))</f>
        <v/>
      </c>
    </row>
    <row r="738">
      <c r="D738">
        <f>IF($B738="","",IFERROR(LOOKUP(2^15,SEARCH(Rules!$A$2:$A$200&amp;"",$B738)/(Rules!$A$2:$A$200&lt;&gt;""),Rules!$B$2:$B$200),"Uncategorized"))</f>
        <v/>
      </c>
      <c r="E738">
        <f>IF($B738="","",IF($C738&gt;=0,"Income","Expense"))</f>
        <v/>
      </c>
      <c r="F738">
        <f>IF($B738="","",IFERROR(LOOKUP(2^15,SEARCH(Rules!$A$2:$A$200&amp;"",$B738)/(Rules!$A$2:$A$200&lt;&gt;""),Rules!$A$2:$A$200),""))</f>
        <v/>
      </c>
      <c r="G738">
        <f>IF($B738="","",IF(D738="Uncategorized","⚠ Review",IF(IFERROR(LOOKUP(2^15,SEARCH(Rules!$A$2:$A$200&amp;"",$B738)/(Rules!$A$2:$A$200&lt;&gt;""),Rules!$C$2:$C$200),"")&lt;&gt;E738,"⚠ Check sign","OK")))</f>
        <v/>
      </c>
    </row>
    <row r="739">
      <c r="D739">
        <f>IF($B739="","",IFERROR(LOOKUP(2^15,SEARCH(Rules!$A$2:$A$200&amp;"",$B739)/(Rules!$A$2:$A$200&lt;&gt;""),Rules!$B$2:$B$200),"Uncategorized"))</f>
        <v/>
      </c>
      <c r="E739">
        <f>IF($B739="","",IF($C739&gt;=0,"Income","Expense"))</f>
        <v/>
      </c>
      <c r="F739">
        <f>IF($B739="","",IFERROR(LOOKUP(2^15,SEARCH(Rules!$A$2:$A$200&amp;"",$B739)/(Rules!$A$2:$A$200&lt;&gt;""),Rules!$A$2:$A$200),""))</f>
        <v/>
      </c>
      <c r="G739">
        <f>IF($B739="","",IF(D739="Uncategorized","⚠ Review",IF(IFERROR(LOOKUP(2^15,SEARCH(Rules!$A$2:$A$200&amp;"",$B739)/(Rules!$A$2:$A$200&lt;&gt;""),Rules!$C$2:$C$200),"")&lt;&gt;E739,"⚠ Check sign","OK")))</f>
        <v/>
      </c>
    </row>
    <row r="740">
      <c r="D740">
        <f>IF($B740="","",IFERROR(LOOKUP(2^15,SEARCH(Rules!$A$2:$A$200&amp;"",$B740)/(Rules!$A$2:$A$200&lt;&gt;""),Rules!$B$2:$B$200),"Uncategorized"))</f>
        <v/>
      </c>
      <c r="E740">
        <f>IF($B740="","",IF($C740&gt;=0,"Income","Expense"))</f>
        <v/>
      </c>
      <c r="F740">
        <f>IF($B740="","",IFERROR(LOOKUP(2^15,SEARCH(Rules!$A$2:$A$200&amp;"",$B740)/(Rules!$A$2:$A$200&lt;&gt;""),Rules!$A$2:$A$200),""))</f>
        <v/>
      </c>
      <c r="G740">
        <f>IF($B740="","",IF(D740="Uncategorized","⚠ Review",IF(IFERROR(LOOKUP(2^15,SEARCH(Rules!$A$2:$A$200&amp;"",$B740)/(Rules!$A$2:$A$200&lt;&gt;""),Rules!$C$2:$C$200),"")&lt;&gt;E740,"⚠ Check sign","OK")))</f>
        <v/>
      </c>
    </row>
    <row r="741">
      <c r="D741">
        <f>IF($B741="","",IFERROR(LOOKUP(2^15,SEARCH(Rules!$A$2:$A$200&amp;"",$B741)/(Rules!$A$2:$A$200&lt;&gt;""),Rules!$B$2:$B$200),"Uncategorized"))</f>
        <v/>
      </c>
      <c r="E741">
        <f>IF($B741="","",IF($C741&gt;=0,"Income","Expense"))</f>
        <v/>
      </c>
      <c r="F741">
        <f>IF($B741="","",IFERROR(LOOKUP(2^15,SEARCH(Rules!$A$2:$A$200&amp;"",$B741)/(Rules!$A$2:$A$200&lt;&gt;""),Rules!$A$2:$A$200),""))</f>
        <v/>
      </c>
      <c r="G741">
        <f>IF($B741="","",IF(D741="Uncategorized","⚠ Review",IF(IFERROR(LOOKUP(2^15,SEARCH(Rules!$A$2:$A$200&amp;"",$B741)/(Rules!$A$2:$A$200&lt;&gt;""),Rules!$C$2:$C$200),"")&lt;&gt;E741,"⚠ Check sign","OK")))</f>
        <v/>
      </c>
    </row>
    <row r="742">
      <c r="D742">
        <f>IF($B742="","",IFERROR(LOOKUP(2^15,SEARCH(Rules!$A$2:$A$200&amp;"",$B742)/(Rules!$A$2:$A$200&lt;&gt;""),Rules!$B$2:$B$200),"Uncategorized"))</f>
        <v/>
      </c>
      <c r="E742">
        <f>IF($B742="","",IF($C742&gt;=0,"Income","Expense"))</f>
        <v/>
      </c>
      <c r="F742">
        <f>IF($B742="","",IFERROR(LOOKUP(2^15,SEARCH(Rules!$A$2:$A$200&amp;"",$B742)/(Rules!$A$2:$A$200&lt;&gt;""),Rules!$A$2:$A$200),""))</f>
        <v/>
      </c>
      <c r="G742">
        <f>IF($B742="","",IF(D742="Uncategorized","⚠ Review",IF(IFERROR(LOOKUP(2^15,SEARCH(Rules!$A$2:$A$200&amp;"",$B742)/(Rules!$A$2:$A$200&lt;&gt;""),Rules!$C$2:$C$200),"")&lt;&gt;E742,"⚠ Check sign","OK")))</f>
        <v/>
      </c>
    </row>
    <row r="743">
      <c r="D743">
        <f>IF($B743="","",IFERROR(LOOKUP(2^15,SEARCH(Rules!$A$2:$A$200&amp;"",$B743)/(Rules!$A$2:$A$200&lt;&gt;""),Rules!$B$2:$B$200),"Uncategorized"))</f>
        <v/>
      </c>
      <c r="E743">
        <f>IF($B743="","",IF($C743&gt;=0,"Income","Expense"))</f>
        <v/>
      </c>
      <c r="F743">
        <f>IF($B743="","",IFERROR(LOOKUP(2^15,SEARCH(Rules!$A$2:$A$200&amp;"",$B743)/(Rules!$A$2:$A$200&lt;&gt;""),Rules!$A$2:$A$200),""))</f>
        <v/>
      </c>
      <c r="G743">
        <f>IF($B743="","",IF(D743="Uncategorized","⚠ Review",IF(IFERROR(LOOKUP(2^15,SEARCH(Rules!$A$2:$A$200&amp;"",$B743)/(Rules!$A$2:$A$200&lt;&gt;""),Rules!$C$2:$C$200),"")&lt;&gt;E743,"⚠ Check sign","OK")))</f>
        <v/>
      </c>
    </row>
    <row r="744">
      <c r="D744">
        <f>IF($B744="","",IFERROR(LOOKUP(2^15,SEARCH(Rules!$A$2:$A$200&amp;"",$B744)/(Rules!$A$2:$A$200&lt;&gt;""),Rules!$B$2:$B$200),"Uncategorized"))</f>
        <v/>
      </c>
      <c r="E744">
        <f>IF($B744="","",IF($C744&gt;=0,"Income","Expense"))</f>
        <v/>
      </c>
      <c r="F744">
        <f>IF($B744="","",IFERROR(LOOKUP(2^15,SEARCH(Rules!$A$2:$A$200&amp;"",$B744)/(Rules!$A$2:$A$200&lt;&gt;""),Rules!$A$2:$A$200),""))</f>
        <v/>
      </c>
      <c r="G744">
        <f>IF($B744="","",IF(D744="Uncategorized","⚠ Review",IF(IFERROR(LOOKUP(2^15,SEARCH(Rules!$A$2:$A$200&amp;"",$B744)/(Rules!$A$2:$A$200&lt;&gt;""),Rules!$C$2:$C$200),"")&lt;&gt;E744,"⚠ Check sign","OK")))</f>
        <v/>
      </c>
    </row>
    <row r="745">
      <c r="D745">
        <f>IF($B745="","",IFERROR(LOOKUP(2^15,SEARCH(Rules!$A$2:$A$200&amp;"",$B745)/(Rules!$A$2:$A$200&lt;&gt;""),Rules!$B$2:$B$200),"Uncategorized"))</f>
        <v/>
      </c>
      <c r="E745">
        <f>IF($B745="","",IF($C745&gt;=0,"Income","Expense"))</f>
        <v/>
      </c>
      <c r="F745">
        <f>IF($B745="","",IFERROR(LOOKUP(2^15,SEARCH(Rules!$A$2:$A$200&amp;"",$B745)/(Rules!$A$2:$A$200&lt;&gt;""),Rules!$A$2:$A$200),""))</f>
        <v/>
      </c>
      <c r="G745">
        <f>IF($B745="","",IF(D745="Uncategorized","⚠ Review",IF(IFERROR(LOOKUP(2^15,SEARCH(Rules!$A$2:$A$200&amp;"",$B745)/(Rules!$A$2:$A$200&lt;&gt;""),Rules!$C$2:$C$200),"")&lt;&gt;E745,"⚠ Check sign","OK")))</f>
        <v/>
      </c>
    </row>
    <row r="746">
      <c r="D746">
        <f>IF($B746="","",IFERROR(LOOKUP(2^15,SEARCH(Rules!$A$2:$A$200&amp;"",$B746)/(Rules!$A$2:$A$200&lt;&gt;""),Rules!$B$2:$B$200),"Uncategorized"))</f>
        <v/>
      </c>
      <c r="E746">
        <f>IF($B746="","",IF($C746&gt;=0,"Income","Expense"))</f>
        <v/>
      </c>
      <c r="F746">
        <f>IF($B746="","",IFERROR(LOOKUP(2^15,SEARCH(Rules!$A$2:$A$200&amp;"",$B746)/(Rules!$A$2:$A$200&lt;&gt;""),Rules!$A$2:$A$200),""))</f>
        <v/>
      </c>
      <c r="G746">
        <f>IF($B746="","",IF(D746="Uncategorized","⚠ Review",IF(IFERROR(LOOKUP(2^15,SEARCH(Rules!$A$2:$A$200&amp;"",$B746)/(Rules!$A$2:$A$200&lt;&gt;""),Rules!$C$2:$C$200),"")&lt;&gt;E746,"⚠ Check sign","OK")))</f>
        <v/>
      </c>
    </row>
    <row r="747">
      <c r="D747">
        <f>IF($B747="","",IFERROR(LOOKUP(2^15,SEARCH(Rules!$A$2:$A$200&amp;"",$B747)/(Rules!$A$2:$A$200&lt;&gt;""),Rules!$B$2:$B$200),"Uncategorized"))</f>
        <v/>
      </c>
      <c r="E747">
        <f>IF($B747="","",IF($C747&gt;=0,"Income","Expense"))</f>
        <v/>
      </c>
      <c r="F747">
        <f>IF($B747="","",IFERROR(LOOKUP(2^15,SEARCH(Rules!$A$2:$A$200&amp;"",$B747)/(Rules!$A$2:$A$200&lt;&gt;""),Rules!$A$2:$A$200),""))</f>
        <v/>
      </c>
      <c r="G747">
        <f>IF($B747="","",IF(D747="Uncategorized","⚠ Review",IF(IFERROR(LOOKUP(2^15,SEARCH(Rules!$A$2:$A$200&amp;"",$B747)/(Rules!$A$2:$A$200&lt;&gt;""),Rules!$C$2:$C$200),"")&lt;&gt;E747,"⚠ Check sign","OK")))</f>
        <v/>
      </c>
    </row>
    <row r="748">
      <c r="D748">
        <f>IF($B748="","",IFERROR(LOOKUP(2^15,SEARCH(Rules!$A$2:$A$200&amp;"",$B748)/(Rules!$A$2:$A$200&lt;&gt;""),Rules!$B$2:$B$200),"Uncategorized"))</f>
        <v/>
      </c>
      <c r="E748">
        <f>IF($B748="","",IF($C748&gt;=0,"Income","Expense"))</f>
        <v/>
      </c>
      <c r="F748">
        <f>IF($B748="","",IFERROR(LOOKUP(2^15,SEARCH(Rules!$A$2:$A$200&amp;"",$B748)/(Rules!$A$2:$A$200&lt;&gt;""),Rules!$A$2:$A$200),""))</f>
        <v/>
      </c>
      <c r="G748">
        <f>IF($B748="","",IF(D748="Uncategorized","⚠ Review",IF(IFERROR(LOOKUP(2^15,SEARCH(Rules!$A$2:$A$200&amp;"",$B748)/(Rules!$A$2:$A$200&lt;&gt;""),Rules!$C$2:$C$200),"")&lt;&gt;E748,"⚠ Check sign","OK")))</f>
        <v/>
      </c>
    </row>
    <row r="749">
      <c r="D749">
        <f>IF($B749="","",IFERROR(LOOKUP(2^15,SEARCH(Rules!$A$2:$A$200&amp;"",$B749)/(Rules!$A$2:$A$200&lt;&gt;""),Rules!$B$2:$B$200),"Uncategorized"))</f>
        <v/>
      </c>
      <c r="E749">
        <f>IF($B749="","",IF($C749&gt;=0,"Income","Expense"))</f>
        <v/>
      </c>
      <c r="F749">
        <f>IF($B749="","",IFERROR(LOOKUP(2^15,SEARCH(Rules!$A$2:$A$200&amp;"",$B749)/(Rules!$A$2:$A$200&lt;&gt;""),Rules!$A$2:$A$200),""))</f>
        <v/>
      </c>
      <c r="G749">
        <f>IF($B749="","",IF(D749="Uncategorized","⚠ Review",IF(IFERROR(LOOKUP(2^15,SEARCH(Rules!$A$2:$A$200&amp;"",$B749)/(Rules!$A$2:$A$200&lt;&gt;""),Rules!$C$2:$C$200),"")&lt;&gt;E749,"⚠ Check sign","OK")))</f>
        <v/>
      </c>
    </row>
    <row r="750">
      <c r="D750">
        <f>IF($B750="","",IFERROR(LOOKUP(2^15,SEARCH(Rules!$A$2:$A$200&amp;"",$B750)/(Rules!$A$2:$A$200&lt;&gt;""),Rules!$B$2:$B$200),"Uncategorized"))</f>
        <v/>
      </c>
      <c r="E750">
        <f>IF($B750="","",IF($C750&gt;=0,"Income","Expense"))</f>
        <v/>
      </c>
      <c r="F750">
        <f>IF($B750="","",IFERROR(LOOKUP(2^15,SEARCH(Rules!$A$2:$A$200&amp;"",$B750)/(Rules!$A$2:$A$200&lt;&gt;""),Rules!$A$2:$A$200),""))</f>
        <v/>
      </c>
      <c r="G750">
        <f>IF($B750="","",IF(D750="Uncategorized","⚠ Review",IF(IFERROR(LOOKUP(2^15,SEARCH(Rules!$A$2:$A$200&amp;"",$B750)/(Rules!$A$2:$A$200&lt;&gt;""),Rules!$C$2:$C$200),"")&lt;&gt;E750,"⚠ Check sign","OK")))</f>
        <v/>
      </c>
    </row>
    <row r="751">
      <c r="D751">
        <f>IF($B751="","",IFERROR(LOOKUP(2^15,SEARCH(Rules!$A$2:$A$200&amp;"",$B751)/(Rules!$A$2:$A$200&lt;&gt;""),Rules!$B$2:$B$200),"Uncategorized"))</f>
        <v/>
      </c>
      <c r="E751">
        <f>IF($B751="","",IF($C751&gt;=0,"Income","Expense"))</f>
        <v/>
      </c>
      <c r="F751">
        <f>IF($B751="","",IFERROR(LOOKUP(2^15,SEARCH(Rules!$A$2:$A$200&amp;"",$B751)/(Rules!$A$2:$A$200&lt;&gt;""),Rules!$A$2:$A$200),""))</f>
        <v/>
      </c>
      <c r="G751">
        <f>IF($B751="","",IF(D751="Uncategorized","⚠ Review",IF(IFERROR(LOOKUP(2^15,SEARCH(Rules!$A$2:$A$200&amp;"",$B751)/(Rules!$A$2:$A$200&lt;&gt;""),Rules!$C$2:$C$200),"")&lt;&gt;E751,"⚠ Check sign","OK")))</f>
        <v/>
      </c>
    </row>
    <row r="752">
      <c r="D752">
        <f>IF($B752="","",IFERROR(LOOKUP(2^15,SEARCH(Rules!$A$2:$A$200&amp;"",$B752)/(Rules!$A$2:$A$200&lt;&gt;""),Rules!$B$2:$B$200),"Uncategorized"))</f>
        <v/>
      </c>
      <c r="E752">
        <f>IF($B752="","",IF($C752&gt;=0,"Income","Expense"))</f>
        <v/>
      </c>
      <c r="F752">
        <f>IF($B752="","",IFERROR(LOOKUP(2^15,SEARCH(Rules!$A$2:$A$200&amp;"",$B752)/(Rules!$A$2:$A$200&lt;&gt;""),Rules!$A$2:$A$200),""))</f>
        <v/>
      </c>
      <c r="G752">
        <f>IF($B752="","",IF(D752="Uncategorized","⚠ Review",IF(IFERROR(LOOKUP(2^15,SEARCH(Rules!$A$2:$A$200&amp;"",$B752)/(Rules!$A$2:$A$200&lt;&gt;""),Rules!$C$2:$C$200),"")&lt;&gt;E752,"⚠ Check sign","OK")))</f>
        <v/>
      </c>
    </row>
    <row r="753">
      <c r="D753">
        <f>IF($B753="","",IFERROR(LOOKUP(2^15,SEARCH(Rules!$A$2:$A$200&amp;"",$B753)/(Rules!$A$2:$A$200&lt;&gt;""),Rules!$B$2:$B$200),"Uncategorized"))</f>
        <v/>
      </c>
      <c r="E753">
        <f>IF($B753="","",IF($C753&gt;=0,"Income","Expense"))</f>
        <v/>
      </c>
      <c r="F753">
        <f>IF($B753="","",IFERROR(LOOKUP(2^15,SEARCH(Rules!$A$2:$A$200&amp;"",$B753)/(Rules!$A$2:$A$200&lt;&gt;""),Rules!$A$2:$A$200),""))</f>
        <v/>
      </c>
      <c r="G753">
        <f>IF($B753="","",IF(D753="Uncategorized","⚠ Review",IF(IFERROR(LOOKUP(2^15,SEARCH(Rules!$A$2:$A$200&amp;"",$B753)/(Rules!$A$2:$A$200&lt;&gt;""),Rules!$C$2:$C$200),"")&lt;&gt;E753,"⚠ Check sign","OK")))</f>
        <v/>
      </c>
    </row>
    <row r="754">
      <c r="D754">
        <f>IF($B754="","",IFERROR(LOOKUP(2^15,SEARCH(Rules!$A$2:$A$200&amp;"",$B754)/(Rules!$A$2:$A$200&lt;&gt;""),Rules!$B$2:$B$200),"Uncategorized"))</f>
        <v/>
      </c>
      <c r="E754">
        <f>IF($B754="","",IF($C754&gt;=0,"Income","Expense"))</f>
        <v/>
      </c>
      <c r="F754">
        <f>IF($B754="","",IFERROR(LOOKUP(2^15,SEARCH(Rules!$A$2:$A$200&amp;"",$B754)/(Rules!$A$2:$A$200&lt;&gt;""),Rules!$A$2:$A$200),""))</f>
        <v/>
      </c>
      <c r="G754">
        <f>IF($B754="","",IF(D754="Uncategorized","⚠ Review",IF(IFERROR(LOOKUP(2^15,SEARCH(Rules!$A$2:$A$200&amp;"",$B754)/(Rules!$A$2:$A$200&lt;&gt;""),Rules!$C$2:$C$200),"")&lt;&gt;E754,"⚠ Check sign","OK")))</f>
        <v/>
      </c>
    </row>
    <row r="755">
      <c r="D755">
        <f>IF($B755="","",IFERROR(LOOKUP(2^15,SEARCH(Rules!$A$2:$A$200&amp;"",$B755)/(Rules!$A$2:$A$200&lt;&gt;""),Rules!$B$2:$B$200),"Uncategorized"))</f>
        <v/>
      </c>
      <c r="E755">
        <f>IF($B755="","",IF($C755&gt;=0,"Income","Expense"))</f>
        <v/>
      </c>
      <c r="F755">
        <f>IF($B755="","",IFERROR(LOOKUP(2^15,SEARCH(Rules!$A$2:$A$200&amp;"",$B755)/(Rules!$A$2:$A$200&lt;&gt;""),Rules!$A$2:$A$200),""))</f>
        <v/>
      </c>
      <c r="G755">
        <f>IF($B755="","",IF(D755="Uncategorized","⚠ Review",IF(IFERROR(LOOKUP(2^15,SEARCH(Rules!$A$2:$A$200&amp;"",$B755)/(Rules!$A$2:$A$200&lt;&gt;""),Rules!$C$2:$C$200),"")&lt;&gt;E755,"⚠ Check sign","OK")))</f>
        <v/>
      </c>
    </row>
    <row r="756">
      <c r="D756">
        <f>IF($B756="","",IFERROR(LOOKUP(2^15,SEARCH(Rules!$A$2:$A$200&amp;"",$B756)/(Rules!$A$2:$A$200&lt;&gt;""),Rules!$B$2:$B$200),"Uncategorized"))</f>
        <v/>
      </c>
      <c r="E756">
        <f>IF($B756="","",IF($C756&gt;=0,"Income","Expense"))</f>
        <v/>
      </c>
      <c r="F756">
        <f>IF($B756="","",IFERROR(LOOKUP(2^15,SEARCH(Rules!$A$2:$A$200&amp;"",$B756)/(Rules!$A$2:$A$200&lt;&gt;""),Rules!$A$2:$A$200),""))</f>
        <v/>
      </c>
      <c r="G756">
        <f>IF($B756="","",IF(D756="Uncategorized","⚠ Review",IF(IFERROR(LOOKUP(2^15,SEARCH(Rules!$A$2:$A$200&amp;"",$B756)/(Rules!$A$2:$A$200&lt;&gt;""),Rules!$C$2:$C$200),"")&lt;&gt;E756,"⚠ Check sign","OK")))</f>
        <v/>
      </c>
    </row>
    <row r="757">
      <c r="D757">
        <f>IF($B757="","",IFERROR(LOOKUP(2^15,SEARCH(Rules!$A$2:$A$200&amp;"",$B757)/(Rules!$A$2:$A$200&lt;&gt;""),Rules!$B$2:$B$200),"Uncategorized"))</f>
        <v/>
      </c>
      <c r="E757">
        <f>IF($B757="","",IF($C757&gt;=0,"Income","Expense"))</f>
        <v/>
      </c>
      <c r="F757">
        <f>IF($B757="","",IFERROR(LOOKUP(2^15,SEARCH(Rules!$A$2:$A$200&amp;"",$B757)/(Rules!$A$2:$A$200&lt;&gt;""),Rules!$A$2:$A$200),""))</f>
        <v/>
      </c>
      <c r="G757">
        <f>IF($B757="","",IF(D757="Uncategorized","⚠ Review",IF(IFERROR(LOOKUP(2^15,SEARCH(Rules!$A$2:$A$200&amp;"",$B757)/(Rules!$A$2:$A$200&lt;&gt;""),Rules!$C$2:$C$200),"")&lt;&gt;E757,"⚠ Check sign","OK")))</f>
        <v/>
      </c>
    </row>
    <row r="758">
      <c r="D758">
        <f>IF($B758="","",IFERROR(LOOKUP(2^15,SEARCH(Rules!$A$2:$A$200&amp;"",$B758)/(Rules!$A$2:$A$200&lt;&gt;""),Rules!$B$2:$B$200),"Uncategorized"))</f>
        <v/>
      </c>
      <c r="E758">
        <f>IF($B758="","",IF($C758&gt;=0,"Income","Expense"))</f>
        <v/>
      </c>
      <c r="F758">
        <f>IF($B758="","",IFERROR(LOOKUP(2^15,SEARCH(Rules!$A$2:$A$200&amp;"",$B758)/(Rules!$A$2:$A$200&lt;&gt;""),Rules!$A$2:$A$200),""))</f>
        <v/>
      </c>
      <c r="G758">
        <f>IF($B758="","",IF(D758="Uncategorized","⚠ Review",IF(IFERROR(LOOKUP(2^15,SEARCH(Rules!$A$2:$A$200&amp;"",$B758)/(Rules!$A$2:$A$200&lt;&gt;""),Rules!$C$2:$C$200),"")&lt;&gt;E758,"⚠ Check sign","OK")))</f>
        <v/>
      </c>
    </row>
    <row r="759">
      <c r="D759">
        <f>IF($B759="","",IFERROR(LOOKUP(2^15,SEARCH(Rules!$A$2:$A$200&amp;"",$B759)/(Rules!$A$2:$A$200&lt;&gt;""),Rules!$B$2:$B$200),"Uncategorized"))</f>
        <v/>
      </c>
      <c r="E759">
        <f>IF($B759="","",IF($C759&gt;=0,"Income","Expense"))</f>
        <v/>
      </c>
      <c r="F759">
        <f>IF($B759="","",IFERROR(LOOKUP(2^15,SEARCH(Rules!$A$2:$A$200&amp;"",$B759)/(Rules!$A$2:$A$200&lt;&gt;""),Rules!$A$2:$A$200),""))</f>
        <v/>
      </c>
      <c r="G759">
        <f>IF($B759="","",IF(D759="Uncategorized","⚠ Review",IF(IFERROR(LOOKUP(2^15,SEARCH(Rules!$A$2:$A$200&amp;"",$B759)/(Rules!$A$2:$A$200&lt;&gt;""),Rules!$C$2:$C$200),"")&lt;&gt;E759,"⚠ Check sign","OK")))</f>
        <v/>
      </c>
    </row>
    <row r="760">
      <c r="D760">
        <f>IF($B760="","",IFERROR(LOOKUP(2^15,SEARCH(Rules!$A$2:$A$200&amp;"",$B760)/(Rules!$A$2:$A$200&lt;&gt;""),Rules!$B$2:$B$200),"Uncategorized"))</f>
        <v/>
      </c>
      <c r="E760">
        <f>IF($B760="","",IF($C760&gt;=0,"Income","Expense"))</f>
        <v/>
      </c>
      <c r="F760">
        <f>IF($B760="","",IFERROR(LOOKUP(2^15,SEARCH(Rules!$A$2:$A$200&amp;"",$B760)/(Rules!$A$2:$A$200&lt;&gt;""),Rules!$A$2:$A$200),""))</f>
        <v/>
      </c>
      <c r="G760">
        <f>IF($B760="","",IF(D760="Uncategorized","⚠ Review",IF(IFERROR(LOOKUP(2^15,SEARCH(Rules!$A$2:$A$200&amp;"",$B760)/(Rules!$A$2:$A$200&lt;&gt;""),Rules!$C$2:$C$200),"")&lt;&gt;E760,"⚠ Check sign","OK")))</f>
        <v/>
      </c>
    </row>
    <row r="761">
      <c r="D761">
        <f>IF($B761="","",IFERROR(LOOKUP(2^15,SEARCH(Rules!$A$2:$A$200&amp;"",$B761)/(Rules!$A$2:$A$200&lt;&gt;""),Rules!$B$2:$B$200),"Uncategorized"))</f>
        <v/>
      </c>
      <c r="E761">
        <f>IF($B761="","",IF($C761&gt;=0,"Income","Expense"))</f>
        <v/>
      </c>
      <c r="F761">
        <f>IF($B761="","",IFERROR(LOOKUP(2^15,SEARCH(Rules!$A$2:$A$200&amp;"",$B761)/(Rules!$A$2:$A$200&lt;&gt;""),Rules!$A$2:$A$200),""))</f>
        <v/>
      </c>
      <c r="G761">
        <f>IF($B761="","",IF(D761="Uncategorized","⚠ Review",IF(IFERROR(LOOKUP(2^15,SEARCH(Rules!$A$2:$A$200&amp;"",$B761)/(Rules!$A$2:$A$200&lt;&gt;""),Rules!$C$2:$C$200),"")&lt;&gt;E761,"⚠ Check sign","OK")))</f>
        <v/>
      </c>
    </row>
    <row r="762">
      <c r="D762">
        <f>IF($B762="","",IFERROR(LOOKUP(2^15,SEARCH(Rules!$A$2:$A$200&amp;"",$B762)/(Rules!$A$2:$A$200&lt;&gt;""),Rules!$B$2:$B$200),"Uncategorized"))</f>
        <v/>
      </c>
      <c r="E762">
        <f>IF($B762="","",IF($C762&gt;=0,"Income","Expense"))</f>
        <v/>
      </c>
      <c r="F762">
        <f>IF($B762="","",IFERROR(LOOKUP(2^15,SEARCH(Rules!$A$2:$A$200&amp;"",$B762)/(Rules!$A$2:$A$200&lt;&gt;""),Rules!$A$2:$A$200),""))</f>
        <v/>
      </c>
      <c r="G762">
        <f>IF($B762="","",IF(D762="Uncategorized","⚠ Review",IF(IFERROR(LOOKUP(2^15,SEARCH(Rules!$A$2:$A$200&amp;"",$B762)/(Rules!$A$2:$A$200&lt;&gt;""),Rules!$C$2:$C$200),"")&lt;&gt;E762,"⚠ Check sign","OK")))</f>
        <v/>
      </c>
    </row>
    <row r="763">
      <c r="D763">
        <f>IF($B763="","",IFERROR(LOOKUP(2^15,SEARCH(Rules!$A$2:$A$200&amp;"",$B763)/(Rules!$A$2:$A$200&lt;&gt;""),Rules!$B$2:$B$200),"Uncategorized"))</f>
        <v/>
      </c>
      <c r="E763">
        <f>IF($B763="","",IF($C763&gt;=0,"Income","Expense"))</f>
        <v/>
      </c>
      <c r="F763">
        <f>IF($B763="","",IFERROR(LOOKUP(2^15,SEARCH(Rules!$A$2:$A$200&amp;"",$B763)/(Rules!$A$2:$A$200&lt;&gt;""),Rules!$A$2:$A$200),""))</f>
        <v/>
      </c>
      <c r="G763">
        <f>IF($B763="","",IF(D763="Uncategorized","⚠ Review",IF(IFERROR(LOOKUP(2^15,SEARCH(Rules!$A$2:$A$200&amp;"",$B763)/(Rules!$A$2:$A$200&lt;&gt;""),Rules!$C$2:$C$200),"")&lt;&gt;E763,"⚠ Check sign","OK")))</f>
        <v/>
      </c>
    </row>
    <row r="764">
      <c r="D764">
        <f>IF($B764="","",IFERROR(LOOKUP(2^15,SEARCH(Rules!$A$2:$A$200&amp;"",$B764)/(Rules!$A$2:$A$200&lt;&gt;""),Rules!$B$2:$B$200),"Uncategorized"))</f>
        <v/>
      </c>
      <c r="E764">
        <f>IF($B764="","",IF($C764&gt;=0,"Income","Expense"))</f>
        <v/>
      </c>
      <c r="F764">
        <f>IF($B764="","",IFERROR(LOOKUP(2^15,SEARCH(Rules!$A$2:$A$200&amp;"",$B764)/(Rules!$A$2:$A$200&lt;&gt;""),Rules!$A$2:$A$200),""))</f>
        <v/>
      </c>
      <c r="G764">
        <f>IF($B764="","",IF(D764="Uncategorized","⚠ Review",IF(IFERROR(LOOKUP(2^15,SEARCH(Rules!$A$2:$A$200&amp;"",$B764)/(Rules!$A$2:$A$200&lt;&gt;""),Rules!$C$2:$C$200),"")&lt;&gt;E764,"⚠ Check sign","OK")))</f>
        <v/>
      </c>
    </row>
    <row r="765">
      <c r="D765">
        <f>IF($B765="","",IFERROR(LOOKUP(2^15,SEARCH(Rules!$A$2:$A$200&amp;"",$B765)/(Rules!$A$2:$A$200&lt;&gt;""),Rules!$B$2:$B$200),"Uncategorized"))</f>
        <v/>
      </c>
      <c r="E765">
        <f>IF($B765="","",IF($C765&gt;=0,"Income","Expense"))</f>
        <v/>
      </c>
      <c r="F765">
        <f>IF($B765="","",IFERROR(LOOKUP(2^15,SEARCH(Rules!$A$2:$A$200&amp;"",$B765)/(Rules!$A$2:$A$200&lt;&gt;""),Rules!$A$2:$A$200),""))</f>
        <v/>
      </c>
      <c r="G765">
        <f>IF($B765="","",IF(D765="Uncategorized","⚠ Review",IF(IFERROR(LOOKUP(2^15,SEARCH(Rules!$A$2:$A$200&amp;"",$B765)/(Rules!$A$2:$A$200&lt;&gt;""),Rules!$C$2:$C$200),"")&lt;&gt;E765,"⚠ Check sign","OK")))</f>
        <v/>
      </c>
    </row>
    <row r="766">
      <c r="D766">
        <f>IF($B766="","",IFERROR(LOOKUP(2^15,SEARCH(Rules!$A$2:$A$200&amp;"",$B766)/(Rules!$A$2:$A$200&lt;&gt;""),Rules!$B$2:$B$200),"Uncategorized"))</f>
        <v/>
      </c>
      <c r="E766">
        <f>IF($B766="","",IF($C766&gt;=0,"Income","Expense"))</f>
        <v/>
      </c>
      <c r="F766">
        <f>IF($B766="","",IFERROR(LOOKUP(2^15,SEARCH(Rules!$A$2:$A$200&amp;"",$B766)/(Rules!$A$2:$A$200&lt;&gt;""),Rules!$A$2:$A$200),""))</f>
        <v/>
      </c>
      <c r="G766">
        <f>IF($B766="","",IF(D766="Uncategorized","⚠ Review",IF(IFERROR(LOOKUP(2^15,SEARCH(Rules!$A$2:$A$200&amp;"",$B766)/(Rules!$A$2:$A$200&lt;&gt;""),Rules!$C$2:$C$200),"")&lt;&gt;E766,"⚠ Check sign","OK")))</f>
        <v/>
      </c>
    </row>
    <row r="767">
      <c r="D767">
        <f>IF($B767="","",IFERROR(LOOKUP(2^15,SEARCH(Rules!$A$2:$A$200&amp;"",$B767)/(Rules!$A$2:$A$200&lt;&gt;""),Rules!$B$2:$B$200),"Uncategorized"))</f>
        <v/>
      </c>
      <c r="E767">
        <f>IF($B767="","",IF($C767&gt;=0,"Income","Expense"))</f>
        <v/>
      </c>
      <c r="F767">
        <f>IF($B767="","",IFERROR(LOOKUP(2^15,SEARCH(Rules!$A$2:$A$200&amp;"",$B767)/(Rules!$A$2:$A$200&lt;&gt;""),Rules!$A$2:$A$200),""))</f>
        <v/>
      </c>
      <c r="G767">
        <f>IF($B767="","",IF(D767="Uncategorized","⚠ Review",IF(IFERROR(LOOKUP(2^15,SEARCH(Rules!$A$2:$A$200&amp;"",$B767)/(Rules!$A$2:$A$200&lt;&gt;""),Rules!$C$2:$C$200),"")&lt;&gt;E767,"⚠ Check sign","OK")))</f>
        <v/>
      </c>
    </row>
    <row r="768">
      <c r="D768">
        <f>IF($B768="","",IFERROR(LOOKUP(2^15,SEARCH(Rules!$A$2:$A$200&amp;"",$B768)/(Rules!$A$2:$A$200&lt;&gt;""),Rules!$B$2:$B$200),"Uncategorized"))</f>
        <v/>
      </c>
      <c r="E768">
        <f>IF($B768="","",IF($C768&gt;=0,"Income","Expense"))</f>
        <v/>
      </c>
      <c r="F768">
        <f>IF($B768="","",IFERROR(LOOKUP(2^15,SEARCH(Rules!$A$2:$A$200&amp;"",$B768)/(Rules!$A$2:$A$200&lt;&gt;""),Rules!$A$2:$A$200),""))</f>
        <v/>
      </c>
      <c r="G768">
        <f>IF($B768="","",IF(D768="Uncategorized","⚠ Review",IF(IFERROR(LOOKUP(2^15,SEARCH(Rules!$A$2:$A$200&amp;"",$B768)/(Rules!$A$2:$A$200&lt;&gt;""),Rules!$C$2:$C$200),"")&lt;&gt;E768,"⚠ Check sign","OK")))</f>
        <v/>
      </c>
    </row>
    <row r="769">
      <c r="D769">
        <f>IF($B769="","",IFERROR(LOOKUP(2^15,SEARCH(Rules!$A$2:$A$200&amp;"",$B769)/(Rules!$A$2:$A$200&lt;&gt;""),Rules!$B$2:$B$200),"Uncategorized"))</f>
        <v/>
      </c>
      <c r="E769">
        <f>IF($B769="","",IF($C769&gt;=0,"Income","Expense"))</f>
        <v/>
      </c>
      <c r="F769">
        <f>IF($B769="","",IFERROR(LOOKUP(2^15,SEARCH(Rules!$A$2:$A$200&amp;"",$B769)/(Rules!$A$2:$A$200&lt;&gt;""),Rules!$A$2:$A$200),""))</f>
        <v/>
      </c>
      <c r="G769">
        <f>IF($B769="","",IF(D769="Uncategorized","⚠ Review",IF(IFERROR(LOOKUP(2^15,SEARCH(Rules!$A$2:$A$200&amp;"",$B769)/(Rules!$A$2:$A$200&lt;&gt;""),Rules!$C$2:$C$200),"")&lt;&gt;E769,"⚠ Check sign","OK")))</f>
        <v/>
      </c>
    </row>
    <row r="770">
      <c r="D770">
        <f>IF($B770="","",IFERROR(LOOKUP(2^15,SEARCH(Rules!$A$2:$A$200&amp;"",$B770)/(Rules!$A$2:$A$200&lt;&gt;""),Rules!$B$2:$B$200),"Uncategorized"))</f>
        <v/>
      </c>
      <c r="E770">
        <f>IF($B770="","",IF($C770&gt;=0,"Income","Expense"))</f>
        <v/>
      </c>
      <c r="F770">
        <f>IF($B770="","",IFERROR(LOOKUP(2^15,SEARCH(Rules!$A$2:$A$200&amp;"",$B770)/(Rules!$A$2:$A$200&lt;&gt;""),Rules!$A$2:$A$200),""))</f>
        <v/>
      </c>
      <c r="G770">
        <f>IF($B770="","",IF(D770="Uncategorized","⚠ Review",IF(IFERROR(LOOKUP(2^15,SEARCH(Rules!$A$2:$A$200&amp;"",$B770)/(Rules!$A$2:$A$200&lt;&gt;""),Rules!$C$2:$C$200),"")&lt;&gt;E770,"⚠ Check sign","OK")))</f>
        <v/>
      </c>
    </row>
    <row r="771">
      <c r="D771">
        <f>IF($B771="","",IFERROR(LOOKUP(2^15,SEARCH(Rules!$A$2:$A$200&amp;"",$B771)/(Rules!$A$2:$A$200&lt;&gt;""),Rules!$B$2:$B$200),"Uncategorized"))</f>
        <v/>
      </c>
      <c r="E771">
        <f>IF($B771="","",IF($C771&gt;=0,"Income","Expense"))</f>
        <v/>
      </c>
      <c r="F771">
        <f>IF($B771="","",IFERROR(LOOKUP(2^15,SEARCH(Rules!$A$2:$A$200&amp;"",$B771)/(Rules!$A$2:$A$200&lt;&gt;""),Rules!$A$2:$A$200),""))</f>
        <v/>
      </c>
      <c r="G771">
        <f>IF($B771="","",IF(D771="Uncategorized","⚠ Review",IF(IFERROR(LOOKUP(2^15,SEARCH(Rules!$A$2:$A$200&amp;"",$B771)/(Rules!$A$2:$A$200&lt;&gt;""),Rules!$C$2:$C$200),"")&lt;&gt;E771,"⚠ Check sign","OK")))</f>
        <v/>
      </c>
    </row>
    <row r="772">
      <c r="D772">
        <f>IF($B772="","",IFERROR(LOOKUP(2^15,SEARCH(Rules!$A$2:$A$200&amp;"",$B772)/(Rules!$A$2:$A$200&lt;&gt;""),Rules!$B$2:$B$200),"Uncategorized"))</f>
        <v/>
      </c>
      <c r="E772">
        <f>IF($B772="","",IF($C772&gt;=0,"Income","Expense"))</f>
        <v/>
      </c>
      <c r="F772">
        <f>IF($B772="","",IFERROR(LOOKUP(2^15,SEARCH(Rules!$A$2:$A$200&amp;"",$B772)/(Rules!$A$2:$A$200&lt;&gt;""),Rules!$A$2:$A$200),""))</f>
        <v/>
      </c>
      <c r="G772">
        <f>IF($B772="","",IF(D772="Uncategorized","⚠ Review",IF(IFERROR(LOOKUP(2^15,SEARCH(Rules!$A$2:$A$200&amp;"",$B772)/(Rules!$A$2:$A$200&lt;&gt;""),Rules!$C$2:$C$200),"")&lt;&gt;E772,"⚠ Check sign","OK")))</f>
        <v/>
      </c>
    </row>
    <row r="773">
      <c r="D773">
        <f>IF($B773="","",IFERROR(LOOKUP(2^15,SEARCH(Rules!$A$2:$A$200&amp;"",$B773)/(Rules!$A$2:$A$200&lt;&gt;""),Rules!$B$2:$B$200),"Uncategorized"))</f>
        <v/>
      </c>
      <c r="E773">
        <f>IF($B773="","",IF($C773&gt;=0,"Income","Expense"))</f>
        <v/>
      </c>
      <c r="F773">
        <f>IF($B773="","",IFERROR(LOOKUP(2^15,SEARCH(Rules!$A$2:$A$200&amp;"",$B773)/(Rules!$A$2:$A$200&lt;&gt;""),Rules!$A$2:$A$200),""))</f>
        <v/>
      </c>
      <c r="G773">
        <f>IF($B773="","",IF(D773="Uncategorized","⚠ Review",IF(IFERROR(LOOKUP(2^15,SEARCH(Rules!$A$2:$A$200&amp;"",$B773)/(Rules!$A$2:$A$200&lt;&gt;""),Rules!$C$2:$C$200),"")&lt;&gt;E773,"⚠ Check sign","OK")))</f>
        <v/>
      </c>
    </row>
    <row r="774">
      <c r="D774">
        <f>IF($B774="","",IFERROR(LOOKUP(2^15,SEARCH(Rules!$A$2:$A$200&amp;"",$B774)/(Rules!$A$2:$A$200&lt;&gt;""),Rules!$B$2:$B$200),"Uncategorized"))</f>
        <v/>
      </c>
      <c r="E774">
        <f>IF($B774="","",IF($C774&gt;=0,"Income","Expense"))</f>
        <v/>
      </c>
      <c r="F774">
        <f>IF($B774="","",IFERROR(LOOKUP(2^15,SEARCH(Rules!$A$2:$A$200&amp;"",$B774)/(Rules!$A$2:$A$200&lt;&gt;""),Rules!$A$2:$A$200),""))</f>
        <v/>
      </c>
      <c r="G774">
        <f>IF($B774="","",IF(D774="Uncategorized","⚠ Review",IF(IFERROR(LOOKUP(2^15,SEARCH(Rules!$A$2:$A$200&amp;"",$B774)/(Rules!$A$2:$A$200&lt;&gt;""),Rules!$C$2:$C$200),"")&lt;&gt;E774,"⚠ Check sign","OK")))</f>
        <v/>
      </c>
    </row>
    <row r="775">
      <c r="D775">
        <f>IF($B775="","",IFERROR(LOOKUP(2^15,SEARCH(Rules!$A$2:$A$200&amp;"",$B775)/(Rules!$A$2:$A$200&lt;&gt;""),Rules!$B$2:$B$200),"Uncategorized"))</f>
        <v/>
      </c>
      <c r="E775">
        <f>IF($B775="","",IF($C775&gt;=0,"Income","Expense"))</f>
        <v/>
      </c>
      <c r="F775">
        <f>IF($B775="","",IFERROR(LOOKUP(2^15,SEARCH(Rules!$A$2:$A$200&amp;"",$B775)/(Rules!$A$2:$A$200&lt;&gt;""),Rules!$A$2:$A$200),""))</f>
        <v/>
      </c>
      <c r="G775">
        <f>IF($B775="","",IF(D775="Uncategorized","⚠ Review",IF(IFERROR(LOOKUP(2^15,SEARCH(Rules!$A$2:$A$200&amp;"",$B775)/(Rules!$A$2:$A$200&lt;&gt;""),Rules!$C$2:$C$200),"")&lt;&gt;E775,"⚠ Check sign","OK")))</f>
        <v/>
      </c>
    </row>
    <row r="776">
      <c r="D776">
        <f>IF($B776="","",IFERROR(LOOKUP(2^15,SEARCH(Rules!$A$2:$A$200&amp;"",$B776)/(Rules!$A$2:$A$200&lt;&gt;""),Rules!$B$2:$B$200),"Uncategorized"))</f>
        <v/>
      </c>
      <c r="E776">
        <f>IF($B776="","",IF($C776&gt;=0,"Income","Expense"))</f>
        <v/>
      </c>
      <c r="F776">
        <f>IF($B776="","",IFERROR(LOOKUP(2^15,SEARCH(Rules!$A$2:$A$200&amp;"",$B776)/(Rules!$A$2:$A$200&lt;&gt;""),Rules!$A$2:$A$200),""))</f>
        <v/>
      </c>
      <c r="G776">
        <f>IF($B776="","",IF(D776="Uncategorized","⚠ Review",IF(IFERROR(LOOKUP(2^15,SEARCH(Rules!$A$2:$A$200&amp;"",$B776)/(Rules!$A$2:$A$200&lt;&gt;""),Rules!$C$2:$C$200),"")&lt;&gt;E776,"⚠ Check sign","OK")))</f>
        <v/>
      </c>
    </row>
    <row r="777">
      <c r="D777">
        <f>IF($B777="","",IFERROR(LOOKUP(2^15,SEARCH(Rules!$A$2:$A$200&amp;"",$B777)/(Rules!$A$2:$A$200&lt;&gt;""),Rules!$B$2:$B$200),"Uncategorized"))</f>
        <v/>
      </c>
      <c r="E777">
        <f>IF($B777="","",IF($C777&gt;=0,"Income","Expense"))</f>
        <v/>
      </c>
      <c r="F777">
        <f>IF($B777="","",IFERROR(LOOKUP(2^15,SEARCH(Rules!$A$2:$A$200&amp;"",$B777)/(Rules!$A$2:$A$200&lt;&gt;""),Rules!$A$2:$A$200),""))</f>
        <v/>
      </c>
      <c r="G777">
        <f>IF($B777="","",IF(D777="Uncategorized","⚠ Review",IF(IFERROR(LOOKUP(2^15,SEARCH(Rules!$A$2:$A$200&amp;"",$B777)/(Rules!$A$2:$A$200&lt;&gt;""),Rules!$C$2:$C$200),"")&lt;&gt;E777,"⚠ Check sign","OK")))</f>
        <v/>
      </c>
    </row>
    <row r="778">
      <c r="D778">
        <f>IF($B778="","",IFERROR(LOOKUP(2^15,SEARCH(Rules!$A$2:$A$200&amp;"",$B778)/(Rules!$A$2:$A$200&lt;&gt;""),Rules!$B$2:$B$200),"Uncategorized"))</f>
        <v/>
      </c>
      <c r="E778">
        <f>IF($B778="","",IF($C778&gt;=0,"Income","Expense"))</f>
        <v/>
      </c>
      <c r="F778">
        <f>IF($B778="","",IFERROR(LOOKUP(2^15,SEARCH(Rules!$A$2:$A$200&amp;"",$B778)/(Rules!$A$2:$A$200&lt;&gt;""),Rules!$A$2:$A$200),""))</f>
        <v/>
      </c>
      <c r="G778">
        <f>IF($B778="","",IF(D778="Uncategorized","⚠ Review",IF(IFERROR(LOOKUP(2^15,SEARCH(Rules!$A$2:$A$200&amp;"",$B778)/(Rules!$A$2:$A$200&lt;&gt;""),Rules!$C$2:$C$200),"")&lt;&gt;E778,"⚠ Check sign","OK")))</f>
        <v/>
      </c>
    </row>
    <row r="779">
      <c r="D779">
        <f>IF($B779="","",IFERROR(LOOKUP(2^15,SEARCH(Rules!$A$2:$A$200&amp;"",$B779)/(Rules!$A$2:$A$200&lt;&gt;""),Rules!$B$2:$B$200),"Uncategorized"))</f>
        <v/>
      </c>
      <c r="E779">
        <f>IF($B779="","",IF($C779&gt;=0,"Income","Expense"))</f>
        <v/>
      </c>
      <c r="F779">
        <f>IF($B779="","",IFERROR(LOOKUP(2^15,SEARCH(Rules!$A$2:$A$200&amp;"",$B779)/(Rules!$A$2:$A$200&lt;&gt;""),Rules!$A$2:$A$200),""))</f>
        <v/>
      </c>
      <c r="G779">
        <f>IF($B779="","",IF(D779="Uncategorized","⚠ Review",IF(IFERROR(LOOKUP(2^15,SEARCH(Rules!$A$2:$A$200&amp;"",$B779)/(Rules!$A$2:$A$200&lt;&gt;""),Rules!$C$2:$C$200),"")&lt;&gt;E779,"⚠ Check sign","OK")))</f>
        <v/>
      </c>
    </row>
    <row r="780">
      <c r="D780">
        <f>IF($B780="","",IFERROR(LOOKUP(2^15,SEARCH(Rules!$A$2:$A$200&amp;"",$B780)/(Rules!$A$2:$A$200&lt;&gt;""),Rules!$B$2:$B$200),"Uncategorized"))</f>
        <v/>
      </c>
      <c r="E780">
        <f>IF($B780="","",IF($C780&gt;=0,"Income","Expense"))</f>
        <v/>
      </c>
      <c r="F780">
        <f>IF($B780="","",IFERROR(LOOKUP(2^15,SEARCH(Rules!$A$2:$A$200&amp;"",$B780)/(Rules!$A$2:$A$200&lt;&gt;""),Rules!$A$2:$A$200),""))</f>
        <v/>
      </c>
      <c r="G780">
        <f>IF($B780="","",IF(D780="Uncategorized","⚠ Review",IF(IFERROR(LOOKUP(2^15,SEARCH(Rules!$A$2:$A$200&amp;"",$B780)/(Rules!$A$2:$A$200&lt;&gt;""),Rules!$C$2:$C$200),"")&lt;&gt;E780,"⚠ Check sign","OK")))</f>
        <v/>
      </c>
    </row>
    <row r="781">
      <c r="D781">
        <f>IF($B781="","",IFERROR(LOOKUP(2^15,SEARCH(Rules!$A$2:$A$200&amp;"",$B781)/(Rules!$A$2:$A$200&lt;&gt;""),Rules!$B$2:$B$200),"Uncategorized"))</f>
        <v/>
      </c>
      <c r="E781">
        <f>IF($B781="","",IF($C781&gt;=0,"Income","Expense"))</f>
        <v/>
      </c>
      <c r="F781">
        <f>IF($B781="","",IFERROR(LOOKUP(2^15,SEARCH(Rules!$A$2:$A$200&amp;"",$B781)/(Rules!$A$2:$A$200&lt;&gt;""),Rules!$A$2:$A$200),""))</f>
        <v/>
      </c>
      <c r="G781">
        <f>IF($B781="","",IF(D781="Uncategorized","⚠ Review",IF(IFERROR(LOOKUP(2^15,SEARCH(Rules!$A$2:$A$200&amp;"",$B781)/(Rules!$A$2:$A$200&lt;&gt;""),Rules!$C$2:$C$200),"")&lt;&gt;E781,"⚠ Check sign","OK")))</f>
        <v/>
      </c>
    </row>
    <row r="782">
      <c r="D782">
        <f>IF($B782="","",IFERROR(LOOKUP(2^15,SEARCH(Rules!$A$2:$A$200&amp;"",$B782)/(Rules!$A$2:$A$200&lt;&gt;""),Rules!$B$2:$B$200),"Uncategorized"))</f>
        <v/>
      </c>
      <c r="E782">
        <f>IF($B782="","",IF($C782&gt;=0,"Income","Expense"))</f>
        <v/>
      </c>
      <c r="F782">
        <f>IF($B782="","",IFERROR(LOOKUP(2^15,SEARCH(Rules!$A$2:$A$200&amp;"",$B782)/(Rules!$A$2:$A$200&lt;&gt;""),Rules!$A$2:$A$200),""))</f>
        <v/>
      </c>
      <c r="G782">
        <f>IF($B782="","",IF(D782="Uncategorized","⚠ Review",IF(IFERROR(LOOKUP(2^15,SEARCH(Rules!$A$2:$A$200&amp;"",$B782)/(Rules!$A$2:$A$200&lt;&gt;""),Rules!$C$2:$C$200),"")&lt;&gt;E782,"⚠ Check sign","OK")))</f>
        <v/>
      </c>
    </row>
    <row r="783">
      <c r="D783">
        <f>IF($B783="","",IFERROR(LOOKUP(2^15,SEARCH(Rules!$A$2:$A$200&amp;"",$B783)/(Rules!$A$2:$A$200&lt;&gt;""),Rules!$B$2:$B$200),"Uncategorized"))</f>
        <v/>
      </c>
      <c r="E783">
        <f>IF($B783="","",IF($C783&gt;=0,"Income","Expense"))</f>
        <v/>
      </c>
      <c r="F783">
        <f>IF($B783="","",IFERROR(LOOKUP(2^15,SEARCH(Rules!$A$2:$A$200&amp;"",$B783)/(Rules!$A$2:$A$200&lt;&gt;""),Rules!$A$2:$A$200),""))</f>
        <v/>
      </c>
      <c r="G783">
        <f>IF($B783="","",IF(D783="Uncategorized","⚠ Review",IF(IFERROR(LOOKUP(2^15,SEARCH(Rules!$A$2:$A$200&amp;"",$B783)/(Rules!$A$2:$A$200&lt;&gt;""),Rules!$C$2:$C$200),"")&lt;&gt;E783,"⚠ Check sign","OK")))</f>
        <v/>
      </c>
    </row>
    <row r="784">
      <c r="D784">
        <f>IF($B784="","",IFERROR(LOOKUP(2^15,SEARCH(Rules!$A$2:$A$200&amp;"",$B784)/(Rules!$A$2:$A$200&lt;&gt;""),Rules!$B$2:$B$200),"Uncategorized"))</f>
        <v/>
      </c>
      <c r="E784">
        <f>IF($B784="","",IF($C784&gt;=0,"Income","Expense"))</f>
        <v/>
      </c>
      <c r="F784">
        <f>IF($B784="","",IFERROR(LOOKUP(2^15,SEARCH(Rules!$A$2:$A$200&amp;"",$B784)/(Rules!$A$2:$A$200&lt;&gt;""),Rules!$A$2:$A$200),""))</f>
        <v/>
      </c>
      <c r="G784">
        <f>IF($B784="","",IF(D784="Uncategorized","⚠ Review",IF(IFERROR(LOOKUP(2^15,SEARCH(Rules!$A$2:$A$200&amp;"",$B784)/(Rules!$A$2:$A$200&lt;&gt;""),Rules!$C$2:$C$200),"")&lt;&gt;E784,"⚠ Check sign","OK")))</f>
        <v/>
      </c>
    </row>
    <row r="785">
      <c r="D785">
        <f>IF($B785="","",IFERROR(LOOKUP(2^15,SEARCH(Rules!$A$2:$A$200&amp;"",$B785)/(Rules!$A$2:$A$200&lt;&gt;""),Rules!$B$2:$B$200),"Uncategorized"))</f>
        <v/>
      </c>
      <c r="E785">
        <f>IF($B785="","",IF($C785&gt;=0,"Income","Expense"))</f>
        <v/>
      </c>
      <c r="F785">
        <f>IF($B785="","",IFERROR(LOOKUP(2^15,SEARCH(Rules!$A$2:$A$200&amp;"",$B785)/(Rules!$A$2:$A$200&lt;&gt;""),Rules!$A$2:$A$200),""))</f>
        <v/>
      </c>
      <c r="G785">
        <f>IF($B785="","",IF(D785="Uncategorized","⚠ Review",IF(IFERROR(LOOKUP(2^15,SEARCH(Rules!$A$2:$A$200&amp;"",$B785)/(Rules!$A$2:$A$200&lt;&gt;""),Rules!$C$2:$C$200),"")&lt;&gt;E785,"⚠ Check sign","OK")))</f>
        <v/>
      </c>
    </row>
    <row r="786">
      <c r="D786">
        <f>IF($B786="","",IFERROR(LOOKUP(2^15,SEARCH(Rules!$A$2:$A$200&amp;"",$B786)/(Rules!$A$2:$A$200&lt;&gt;""),Rules!$B$2:$B$200),"Uncategorized"))</f>
        <v/>
      </c>
      <c r="E786">
        <f>IF($B786="","",IF($C786&gt;=0,"Income","Expense"))</f>
        <v/>
      </c>
      <c r="F786">
        <f>IF($B786="","",IFERROR(LOOKUP(2^15,SEARCH(Rules!$A$2:$A$200&amp;"",$B786)/(Rules!$A$2:$A$200&lt;&gt;""),Rules!$A$2:$A$200),""))</f>
        <v/>
      </c>
      <c r="G786">
        <f>IF($B786="","",IF(D786="Uncategorized","⚠ Review",IF(IFERROR(LOOKUP(2^15,SEARCH(Rules!$A$2:$A$200&amp;"",$B786)/(Rules!$A$2:$A$200&lt;&gt;""),Rules!$C$2:$C$200),"")&lt;&gt;E786,"⚠ Check sign","OK")))</f>
        <v/>
      </c>
    </row>
    <row r="787">
      <c r="D787">
        <f>IF($B787="","",IFERROR(LOOKUP(2^15,SEARCH(Rules!$A$2:$A$200&amp;"",$B787)/(Rules!$A$2:$A$200&lt;&gt;""),Rules!$B$2:$B$200),"Uncategorized"))</f>
        <v/>
      </c>
      <c r="E787">
        <f>IF($B787="","",IF($C787&gt;=0,"Income","Expense"))</f>
        <v/>
      </c>
      <c r="F787">
        <f>IF($B787="","",IFERROR(LOOKUP(2^15,SEARCH(Rules!$A$2:$A$200&amp;"",$B787)/(Rules!$A$2:$A$200&lt;&gt;""),Rules!$A$2:$A$200),""))</f>
        <v/>
      </c>
      <c r="G787">
        <f>IF($B787="","",IF(D787="Uncategorized","⚠ Review",IF(IFERROR(LOOKUP(2^15,SEARCH(Rules!$A$2:$A$200&amp;"",$B787)/(Rules!$A$2:$A$200&lt;&gt;""),Rules!$C$2:$C$200),"")&lt;&gt;E787,"⚠ Check sign","OK")))</f>
        <v/>
      </c>
    </row>
    <row r="788">
      <c r="D788">
        <f>IF($B788="","",IFERROR(LOOKUP(2^15,SEARCH(Rules!$A$2:$A$200&amp;"",$B788)/(Rules!$A$2:$A$200&lt;&gt;""),Rules!$B$2:$B$200),"Uncategorized"))</f>
        <v/>
      </c>
      <c r="E788">
        <f>IF($B788="","",IF($C788&gt;=0,"Income","Expense"))</f>
        <v/>
      </c>
      <c r="F788">
        <f>IF($B788="","",IFERROR(LOOKUP(2^15,SEARCH(Rules!$A$2:$A$200&amp;"",$B788)/(Rules!$A$2:$A$200&lt;&gt;""),Rules!$A$2:$A$200),""))</f>
        <v/>
      </c>
      <c r="G788">
        <f>IF($B788="","",IF(D788="Uncategorized","⚠ Review",IF(IFERROR(LOOKUP(2^15,SEARCH(Rules!$A$2:$A$200&amp;"",$B788)/(Rules!$A$2:$A$200&lt;&gt;""),Rules!$C$2:$C$200),"")&lt;&gt;E788,"⚠ Check sign","OK")))</f>
        <v/>
      </c>
    </row>
    <row r="789">
      <c r="D789">
        <f>IF($B789="","",IFERROR(LOOKUP(2^15,SEARCH(Rules!$A$2:$A$200&amp;"",$B789)/(Rules!$A$2:$A$200&lt;&gt;""),Rules!$B$2:$B$200),"Uncategorized"))</f>
        <v/>
      </c>
      <c r="E789">
        <f>IF($B789="","",IF($C789&gt;=0,"Income","Expense"))</f>
        <v/>
      </c>
      <c r="F789">
        <f>IF($B789="","",IFERROR(LOOKUP(2^15,SEARCH(Rules!$A$2:$A$200&amp;"",$B789)/(Rules!$A$2:$A$200&lt;&gt;""),Rules!$A$2:$A$200),""))</f>
        <v/>
      </c>
      <c r="G789">
        <f>IF($B789="","",IF(D789="Uncategorized","⚠ Review",IF(IFERROR(LOOKUP(2^15,SEARCH(Rules!$A$2:$A$200&amp;"",$B789)/(Rules!$A$2:$A$200&lt;&gt;""),Rules!$C$2:$C$200),"")&lt;&gt;E789,"⚠ Check sign","OK")))</f>
        <v/>
      </c>
    </row>
    <row r="790">
      <c r="D790">
        <f>IF($B790="","",IFERROR(LOOKUP(2^15,SEARCH(Rules!$A$2:$A$200&amp;"",$B790)/(Rules!$A$2:$A$200&lt;&gt;""),Rules!$B$2:$B$200),"Uncategorized"))</f>
        <v/>
      </c>
      <c r="E790">
        <f>IF($B790="","",IF($C790&gt;=0,"Income","Expense"))</f>
        <v/>
      </c>
      <c r="F790">
        <f>IF($B790="","",IFERROR(LOOKUP(2^15,SEARCH(Rules!$A$2:$A$200&amp;"",$B790)/(Rules!$A$2:$A$200&lt;&gt;""),Rules!$A$2:$A$200),""))</f>
        <v/>
      </c>
      <c r="G790">
        <f>IF($B790="","",IF(D790="Uncategorized","⚠ Review",IF(IFERROR(LOOKUP(2^15,SEARCH(Rules!$A$2:$A$200&amp;"",$B790)/(Rules!$A$2:$A$200&lt;&gt;""),Rules!$C$2:$C$200),"")&lt;&gt;E790,"⚠ Check sign","OK")))</f>
        <v/>
      </c>
    </row>
    <row r="791">
      <c r="D791">
        <f>IF($B791="","",IFERROR(LOOKUP(2^15,SEARCH(Rules!$A$2:$A$200&amp;"",$B791)/(Rules!$A$2:$A$200&lt;&gt;""),Rules!$B$2:$B$200),"Uncategorized"))</f>
        <v/>
      </c>
      <c r="E791">
        <f>IF($B791="","",IF($C791&gt;=0,"Income","Expense"))</f>
        <v/>
      </c>
      <c r="F791">
        <f>IF($B791="","",IFERROR(LOOKUP(2^15,SEARCH(Rules!$A$2:$A$200&amp;"",$B791)/(Rules!$A$2:$A$200&lt;&gt;""),Rules!$A$2:$A$200),""))</f>
        <v/>
      </c>
      <c r="G791">
        <f>IF($B791="","",IF(D791="Uncategorized","⚠ Review",IF(IFERROR(LOOKUP(2^15,SEARCH(Rules!$A$2:$A$200&amp;"",$B791)/(Rules!$A$2:$A$200&lt;&gt;""),Rules!$C$2:$C$200),"")&lt;&gt;E791,"⚠ Check sign","OK")))</f>
        <v/>
      </c>
    </row>
    <row r="792">
      <c r="D792">
        <f>IF($B792="","",IFERROR(LOOKUP(2^15,SEARCH(Rules!$A$2:$A$200&amp;"",$B792)/(Rules!$A$2:$A$200&lt;&gt;""),Rules!$B$2:$B$200),"Uncategorized"))</f>
        <v/>
      </c>
      <c r="E792">
        <f>IF($B792="","",IF($C792&gt;=0,"Income","Expense"))</f>
        <v/>
      </c>
      <c r="F792">
        <f>IF($B792="","",IFERROR(LOOKUP(2^15,SEARCH(Rules!$A$2:$A$200&amp;"",$B792)/(Rules!$A$2:$A$200&lt;&gt;""),Rules!$A$2:$A$200),""))</f>
        <v/>
      </c>
      <c r="G792">
        <f>IF($B792="","",IF(D792="Uncategorized","⚠ Review",IF(IFERROR(LOOKUP(2^15,SEARCH(Rules!$A$2:$A$200&amp;"",$B792)/(Rules!$A$2:$A$200&lt;&gt;""),Rules!$C$2:$C$200),"")&lt;&gt;E792,"⚠ Check sign","OK")))</f>
        <v/>
      </c>
    </row>
    <row r="793">
      <c r="D793">
        <f>IF($B793="","",IFERROR(LOOKUP(2^15,SEARCH(Rules!$A$2:$A$200&amp;"",$B793)/(Rules!$A$2:$A$200&lt;&gt;""),Rules!$B$2:$B$200),"Uncategorized"))</f>
        <v/>
      </c>
      <c r="E793">
        <f>IF($B793="","",IF($C793&gt;=0,"Income","Expense"))</f>
        <v/>
      </c>
      <c r="F793">
        <f>IF($B793="","",IFERROR(LOOKUP(2^15,SEARCH(Rules!$A$2:$A$200&amp;"",$B793)/(Rules!$A$2:$A$200&lt;&gt;""),Rules!$A$2:$A$200),""))</f>
        <v/>
      </c>
      <c r="G793">
        <f>IF($B793="","",IF(D793="Uncategorized","⚠ Review",IF(IFERROR(LOOKUP(2^15,SEARCH(Rules!$A$2:$A$200&amp;"",$B793)/(Rules!$A$2:$A$200&lt;&gt;""),Rules!$C$2:$C$200),"")&lt;&gt;E793,"⚠ Check sign","OK")))</f>
        <v/>
      </c>
    </row>
    <row r="794">
      <c r="D794">
        <f>IF($B794="","",IFERROR(LOOKUP(2^15,SEARCH(Rules!$A$2:$A$200&amp;"",$B794)/(Rules!$A$2:$A$200&lt;&gt;""),Rules!$B$2:$B$200),"Uncategorized"))</f>
        <v/>
      </c>
      <c r="E794">
        <f>IF($B794="","",IF($C794&gt;=0,"Income","Expense"))</f>
        <v/>
      </c>
      <c r="F794">
        <f>IF($B794="","",IFERROR(LOOKUP(2^15,SEARCH(Rules!$A$2:$A$200&amp;"",$B794)/(Rules!$A$2:$A$200&lt;&gt;""),Rules!$A$2:$A$200),""))</f>
        <v/>
      </c>
      <c r="G794">
        <f>IF($B794="","",IF(D794="Uncategorized","⚠ Review",IF(IFERROR(LOOKUP(2^15,SEARCH(Rules!$A$2:$A$200&amp;"",$B794)/(Rules!$A$2:$A$200&lt;&gt;""),Rules!$C$2:$C$200),"")&lt;&gt;E794,"⚠ Check sign","OK")))</f>
        <v/>
      </c>
    </row>
    <row r="795">
      <c r="D795">
        <f>IF($B795="","",IFERROR(LOOKUP(2^15,SEARCH(Rules!$A$2:$A$200&amp;"",$B795)/(Rules!$A$2:$A$200&lt;&gt;""),Rules!$B$2:$B$200),"Uncategorized"))</f>
        <v/>
      </c>
      <c r="E795">
        <f>IF($B795="","",IF($C795&gt;=0,"Income","Expense"))</f>
        <v/>
      </c>
      <c r="F795">
        <f>IF($B795="","",IFERROR(LOOKUP(2^15,SEARCH(Rules!$A$2:$A$200&amp;"",$B795)/(Rules!$A$2:$A$200&lt;&gt;""),Rules!$A$2:$A$200),""))</f>
        <v/>
      </c>
      <c r="G795">
        <f>IF($B795="","",IF(D795="Uncategorized","⚠ Review",IF(IFERROR(LOOKUP(2^15,SEARCH(Rules!$A$2:$A$200&amp;"",$B795)/(Rules!$A$2:$A$200&lt;&gt;""),Rules!$C$2:$C$200),"")&lt;&gt;E795,"⚠ Check sign","OK")))</f>
        <v/>
      </c>
    </row>
    <row r="796">
      <c r="D796">
        <f>IF($B796="","",IFERROR(LOOKUP(2^15,SEARCH(Rules!$A$2:$A$200&amp;"",$B796)/(Rules!$A$2:$A$200&lt;&gt;""),Rules!$B$2:$B$200),"Uncategorized"))</f>
        <v/>
      </c>
      <c r="E796">
        <f>IF($B796="","",IF($C796&gt;=0,"Income","Expense"))</f>
        <v/>
      </c>
      <c r="F796">
        <f>IF($B796="","",IFERROR(LOOKUP(2^15,SEARCH(Rules!$A$2:$A$200&amp;"",$B796)/(Rules!$A$2:$A$200&lt;&gt;""),Rules!$A$2:$A$200),""))</f>
        <v/>
      </c>
      <c r="G796">
        <f>IF($B796="","",IF(D796="Uncategorized","⚠ Review",IF(IFERROR(LOOKUP(2^15,SEARCH(Rules!$A$2:$A$200&amp;"",$B796)/(Rules!$A$2:$A$200&lt;&gt;""),Rules!$C$2:$C$200),"")&lt;&gt;E796,"⚠ Check sign","OK")))</f>
        <v/>
      </c>
    </row>
    <row r="797">
      <c r="D797">
        <f>IF($B797="","",IFERROR(LOOKUP(2^15,SEARCH(Rules!$A$2:$A$200&amp;"",$B797)/(Rules!$A$2:$A$200&lt;&gt;""),Rules!$B$2:$B$200),"Uncategorized"))</f>
        <v/>
      </c>
      <c r="E797">
        <f>IF($B797="","",IF($C797&gt;=0,"Income","Expense"))</f>
        <v/>
      </c>
      <c r="F797">
        <f>IF($B797="","",IFERROR(LOOKUP(2^15,SEARCH(Rules!$A$2:$A$200&amp;"",$B797)/(Rules!$A$2:$A$200&lt;&gt;""),Rules!$A$2:$A$200),""))</f>
        <v/>
      </c>
      <c r="G797">
        <f>IF($B797="","",IF(D797="Uncategorized","⚠ Review",IF(IFERROR(LOOKUP(2^15,SEARCH(Rules!$A$2:$A$200&amp;"",$B797)/(Rules!$A$2:$A$200&lt;&gt;""),Rules!$C$2:$C$200),"")&lt;&gt;E797,"⚠ Check sign","OK")))</f>
        <v/>
      </c>
    </row>
    <row r="798">
      <c r="D798">
        <f>IF($B798="","",IFERROR(LOOKUP(2^15,SEARCH(Rules!$A$2:$A$200&amp;"",$B798)/(Rules!$A$2:$A$200&lt;&gt;""),Rules!$B$2:$B$200),"Uncategorized"))</f>
        <v/>
      </c>
      <c r="E798">
        <f>IF($B798="","",IF($C798&gt;=0,"Income","Expense"))</f>
        <v/>
      </c>
      <c r="F798">
        <f>IF($B798="","",IFERROR(LOOKUP(2^15,SEARCH(Rules!$A$2:$A$200&amp;"",$B798)/(Rules!$A$2:$A$200&lt;&gt;""),Rules!$A$2:$A$200),""))</f>
        <v/>
      </c>
      <c r="G798">
        <f>IF($B798="","",IF(D798="Uncategorized","⚠ Review",IF(IFERROR(LOOKUP(2^15,SEARCH(Rules!$A$2:$A$200&amp;"",$B798)/(Rules!$A$2:$A$200&lt;&gt;""),Rules!$C$2:$C$200),"")&lt;&gt;E798,"⚠ Check sign","OK")))</f>
        <v/>
      </c>
    </row>
    <row r="799">
      <c r="D799">
        <f>IF($B799="","",IFERROR(LOOKUP(2^15,SEARCH(Rules!$A$2:$A$200&amp;"",$B799)/(Rules!$A$2:$A$200&lt;&gt;""),Rules!$B$2:$B$200),"Uncategorized"))</f>
        <v/>
      </c>
      <c r="E799">
        <f>IF($B799="","",IF($C799&gt;=0,"Income","Expense"))</f>
        <v/>
      </c>
      <c r="F799">
        <f>IF($B799="","",IFERROR(LOOKUP(2^15,SEARCH(Rules!$A$2:$A$200&amp;"",$B799)/(Rules!$A$2:$A$200&lt;&gt;""),Rules!$A$2:$A$200),""))</f>
        <v/>
      </c>
      <c r="G799">
        <f>IF($B799="","",IF(D799="Uncategorized","⚠ Review",IF(IFERROR(LOOKUP(2^15,SEARCH(Rules!$A$2:$A$200&amp;"",$B799)/(Rules!$A$2:$A$200&lt;&gt;""),Rules!$C$2:$C$200),"")&lt;&gt;E799,"⚠ Check sign","OK")))</f>
        <v/>
      </c>
    </row>
    <row r="800">
      <c r="D800">
        <f>IF($B800="","",IFERROR(LOOKUP(2^15,SEARCH(Rules!$A$2:$A$200&amp;"",$B800)/(Rules!$A$2:$A$200&lt;&gt;""),Rules!$B$2:$B$200),"Uncategorized"))</f>
        <v/>
      </c>
      <c r="E800">
        <f>IF($B800="","",IF($C800&gt;=0,"Income","Expense"))</f>
        <v/>
      </c>
      <c r="F800">
        <f>IF($B800="","",IFERROR(LOOKUP(2^15,SEARCH(Rules!$A$2:$A$200&amp;"",$B800)/(Rules!$A$2:$A$200&lt;&gt;""),Rules!$A$2:$A$200),""))</f>
        <v/>
      </c>
      <c r="G800">
        <f>IF($B800="","",IF(D800="Uncategorized","⚠ Review",IF(IFERROR(LOOKUP(2^15,SEARCH(Rules!$A$2:$A$200&amp;"",$B800)/(Rules!$A$2:$A$200&lt;&gt;""),Rules!$C$2:$C$200),"")&lt;&gt;E800,"⚠ Check sign","OK")))</f>
        <v/>
      </c>
    </row>
    <row r="801">
      <c r="D801">
        <f>IF($B801="","",IFERROR(LOOKUP(2^15,SEARCH(Rules!$A$2:$A$200&amp;"",$B801)/(Rules!$A$2:$A$200&lt;&gt;""),Rules!$B$2:$B$200),"Uncategorized"))</f>
        <v/>
      </c>
      <c r="E801">
        <f>IF($B801="","",IF($C801&gt;=0,"Income","Expense"))</f>
        <v/>
      </c>
      <c r="F801">
        <f>IF($B801="","",IFERROR(LOOKUP(2^15,SEARCH(Rules!$A$2:$A$200&amp;"",$B801)/(Rules!$A$2:$A$200&lt;&gt;""),Rules!$A$2:$A$200),""))</f>
        <v/>
      </c>
      <c r="G801">
        <f>IF($B801="","",IF(D801="Uncategorized","⚠ Review",IF(IFERROR(LOOKUP(2^15,SEARCH(Rules!$A$2:$A$200&amp;"",$B801)/(Rules!$A$2:$A$200&lt;&gt;""),Rules!$C$2:$C$200),"")&lt;&gt;E801,"⚠ Check sign","OK")))</f>
        <v/>
      </c>
    </row>
    <row r="802">
      <c r="D802">
        <f>IF($B802="","",IFERROR(LOOKUP(2^15,SEARCH(Rules!$A$2:$A$200&amp;"",$B802)/(Rules!$A$2:$A$200&lt;&gt;""),Rules!$B$2:$B$200),"Uncategorized"))</f>
        <v/>
      </c>
      <c r="E802">
        <f>IF($B802="","",IF($C802&gt;=0,"Income","Expense"))</f>
        <v/>
      </c>
      <c r="F802">
        <f>IF($B802="","",IFERROR(LOOKUP(2^15,SEARCH(Rules!$A$2:$A$200&amp;"",$B802)/(Rules!$A$2:$A$200&lt;&gt;""),Rules!$A$2:$A$200),""))</f>
        <v/>
      </c>
      <c r="G802">
        <f>IF($B802="","",IF(D802="Uncategorized","⚠ Review",IF(IFERROR(LOOKUP(2^15,SEARCH(Rules!$A$2:$A$200&amp;"",$B802)/(Rules!$A$2:$A$200&lt;&gt;""),Rules!$C$2:$C$200),"")&lt;&gt;E802,"⚠ Check sign","OK")))</f>
        <v/>
      </c>
    </row>
    <row r="803">
      <c r="D803">
        <f>IF($B803="","",IFERROR(LOOKUP(2^15,SEARCH(Rules!$A$2:$A$200&amp;"",$B803)/(Rules!$A$2:$A$200&lt;&gt;""),Rules!$B$2:$B$200),"Uncategorized"))</f>
        <v/>
      </c>
      <c r="E803">
        <f>IF($B803="","",IF($C803&gt;=0,"Income","Expense"))</f>
        <v/>
      </c>
      <c r="F803">
        <f>IF($B803="","",IFERROR(LOOKUP(2^15,SEARCH(Rules!$A$2:$A$200&amp;"",$B803)/(Rules!$A$2:$A$200&lt;&gt;""),Rules!$A$2:$A$200),""))</f>
        <v/>
      </c>
      <c r="G803">
        <f>IF($B803="","",IF(D803="Uncategorized","⚠ Review",IF(IFERROR(LOOKUP(2^15,SEARCH(Rules!$A$2:$A$200&amp;"",$B803)/(Rules!$A$2:$A$200&lt;&gt;""),Rules!$C$2:$C$200),"")&lt;&gt;E803,"⚠ Check sign","OK")))</f>
        <v/>
      </c>
    </row>
    <row r="804">
      <c r="D804">
        <f>IF($B804="","",IFERROR(LOOKUP(2^15,SEARCH(Rules!$A$2:$A$200&amp;"",$B804)/(Rules!$A$2:$A$200&lt;&gt;""),Rules!$B$2:$B$200),"Uncategorized"))</f>
        <v/>
      </c>
      <c r="E804">
        <f>IF($B804="","",IF($C804&gt;=0,"Income","Expense"))</f>
        <v/>
      </c>
      <c r="F804">
        <f>IF($B804="","",IFERROR(LOOKUP(2^15,SEARCH(Rules!$A$2:$A$200&amp;"",$B804)/(Rules!$A$2:$A$200&lt;&gt;""),Rules!$A$2:$A$200),""))</f>
        <v/>
      </c>
      <c r="G804">
        <f>IF($B804="","",IF(D804="Uncategorized","⚠ Review",IF(IFERROR(LOOKUP(2^15,SEARCH(Rules!$A$2:$A$200&amp;"",$B804)/(Rules!$A$2:$A$200&lt;&gt;""),Rules!$C$2:$C$200),"")&lt;&gt;E804,"⚠ Check sign","OK")))</f>
        <v/>
      </c>
    </row>
    <row r="805">
      <c r="D805">
        <f>IF($B805="","",IFERROR(LOOKUP(2^15,SEARCH(Rules!$A$2:$A$200&amp;"",$B805)/(Rules!$A$2:$A$200&lt;&gt;""),Rules!$B$2:$B$200),"Uncategorized"))</f>
        <v/>
      </c>
      <c r="E805">
        <f>IF($B805="","",IF($C805&gt;=0,"Income","Expense"))</f>
        <v/>
      </c>
      <c r="F805">
        <f>IF($B805="","",IFERROR(LOOKUP(2^15,SEARCH(Rules!$A$2:$A$200&amp;"",$B805)/(Rules!$A$2:$A$200&lt;&gt;""),Rules!$A$2:$A$200),""))</f>
        <v/>
      </c>
      <c r="G805">
        <f>IF($B805="","",IF(D805="Uncategorized","⚠ Review",IF(IFERROR(LOOKUP(2^15,SEARCH(Rules!$A$2:$A$200&amp;"",$B805)/(Rules!$A$2:$A$200&lt;&gt;""),Rules!$C$2:$C$200),"")&lt;&gt;E805,"⚠ Check sign","OK")))</f>
        <v/>
      </c>
    </row>
    <row r="806">
      <c r="D806">
        <f>IF($B806="","",IFERROR(LOOKUP(2^15,SEARCH(Rules!$A$2:$A$200&amp;"",$B806)/(Rules!$A$2:$A$200&lt;&gt;""),Rules!$B$2:$B$200),"Uncategorized"))</f>
        <v/>
      </c>
      <c r="E806">
        <f>IF($B806="","",IF($C806&gt;=0,"Income","Expense"))</f>
        <v/>
      </c>
      <c r="F806">
        <f>IF($B806="","",IFERROR(LOOKUP(2^15,SEARCH(Rules!$A$2:$A$200&amp;"",$B806)/(Rules!$A$2:$A$200&lt;&gt;""),Rules!$A$2:$A$200),""))</f>
        <v/>
      </c>
      <c r="G806">
        <f>IF($B806="","",IF(D806="Uncategorized","⚠ Review",IF(IFERROR(LOOKUP(2^15,SEARCH(Rules!$A$2:$A$200&amp;"",$B806)/(Rules!$A$2:$A$200&lt;&gt;""),Rules!$C$2:$C$200),"")&lt;&gt;E806,"⚠ Check sign","OK")))</f>
        <v/>
      </c>
    </row>
    <row r="807">
      <c r="D807">
        <f>IF($B807="","",IFERROR(LOOKUP(2^15,SEARCH(Rules!$A$2:$A$200&amp;"",$B807)/(Rules!$A$2:$A$200&lt;&gt;""),Rules!$B$2:$B$200),"Uncategorized"))</f>
        <v/>
      </c>
      <c r="E807">
        <f>IF($B807="","",IF($C807&gt;=0,"Income","Expense"))</f>
        <v/>
      </c>
      <c r="F807">
        <f>IF($B807="","",IFERROR(LOOKUP(2^15,SEARCH(Rules!$A$2:$A$200&amp;"",$B807)/(Rules!$A$2:$A$200&lt;&gt;""),Rules!$A$2:$A$200),""))</f>
        <v/>
      </c>
      <c r="G807">
        <f>IF($B807="","",IF(D807="Uncategorized","⚠ Review",IF(IFERROR(LOOKUP(2^15,SEARCH(Rules!$A$2:$A$200&amp;"",$B807)/(Rules!$A$2:$A$200&lt;&gt;""),Rules!$C$2:$C$200),"")&lt;&gt;E807,"⚠ Check sign","OK")))</f>
        <v/>
      </c>
    </row>
    <row r="808">
      <c r="D808">
        <f>IF($B808="","",IFERROR(LOOKUP(2^15,SEARCH(Rules!$A$2:$A$200&amp;"",$B808)/(Rules!$A$2:$A$200&lt;&gt;""),Rules!$B$2:$B$200),"Uncategorized"))</f>
        <v/>
      </c>
      <c r="E808">
        <f>IF($B808="","",IF($C808&gt;=0,"Income","Expense"))</f>
        <v/>
      </c>
      <c r="F808">
        <f>IF($B808="","",IFERROR(LOOKUP(2^15,SEARCH(Rules!$A$2:$A$200&amp;"",$B808)/(Rules!$A$2:$A$200&lt;&gt;""),Rules!$A$2:$A$200),""))</f>
        <v/>
      </c>
      <c r="G808">
        <f>IF($B808="","",IF(D808="Uncategorized","⚠ Review",IF(IFERROR(LOOKUP(2^15,SEARCH(Rules!$A$2:$A$200&amp;"",$B808)/(Rules!$A$2:$A$200&lt;&gt;""),Rules!$C$2:$C$200),"")&lt;&gt;E808,"⚠ Check sign","OK")))</f>
        <v/>
      </c>
    </row>
    <row r="809">
      <c r="D809">
        <f>IF($B809="","",IFERROR(LOOKUP(2^15,SEARCH(Rules!$A$2:$A$200&amp;"",$B809)/(Rules!$A$2:$A$200&lt;&gt;""),Rules!$B$2:$B$200),"Uncategorized"))</f>
        <v/>
      </c>
      <c r="E809">
        <f>IF($B809="","",IF($C809&gt;=0,"Income","Expense"))</f>
        <v/>
      </c>
      <c r="F809">
        <f>IF($B809="","",IFERROR(LOOKUP(2^15,SEARCH(Rules!$A$2:$A$200&amp;"",$B809)/(Rules!$A$2:$A$200&lt;&gt;""),Rules!$A$2:$A$200),""))</f>
        <v/>
      </c>
      <c r="G809">
        <f>IF($B809="","",IF(D809="Uncategorized","⚠ Review",IF(IFERROR(LOOKUP(2^15,SEARCH(Rules!$A$2:$A$200&amp;"",$B809)/(Rules!$A$2:$A$200&lt;&gt;""),Rules!$C$2:$C$200),"")&lt;&gt;E809,"⚠ Check sign","OK")))</f>
        <v/>
      </c>
    </row>
    <row r="810">
      <c r="D810">
        <f>IF($B810="","",IFERROR(LOOKUP(2^15,SEARCH(Rules!$A$2:$A$200&amp;"",$B810)/(Rules!$A$2:$A$200&lt;&gt;""),Rules!$B$2:$B$200),"Uncategorized"))</f>
        <v/>
      </c>
      <c r="E810">
        <f>IF($B810="","",IF($C810&gt;=0,"Income","Expense"))</f>
        <v/>
      </c>
      <c r="F810">
        <f>IF($B810="","",IFERROR(LOOKUP(2^15,SEARCH(Rules!$A$2:$A$200&amp;"",$B810)/(Rules!$A$2:$A$200&lt;&gt;""),Rules!$A$2:$A$200),""))</f>
        <v/>
      </c>
      <c r="G810">
        <f>IF($B810="","",IF(D810="Uncategorized","⚠ Review",IF(IFERROR(LOOKUP(2^15,SEARCH(Rules!$A$2:$A$200&amp;"",$B810)/(Rules!$A$2:$A$200&lt;&gt;""),Rules!$C$2:$C$200),"")&lt;&gt;E810,"⚠ Check sign","OK")))</f>
        <v/>
      </c>
    </row>
    <row r="811">
      <c r="D811">
        <f>IF($B811="","",IFERROR(LOOKUP(2^15,SEARCH(Rules!$A$2:$A$200&amp;"",$B811)/(Rules!$A$2:$A$200&lt;&gt;""),Rules!$B$2:$B$200),"Uncategorized"))</f>
        <v/>
      </c>
      <c r="E811">
        <f>IF($B811="","",IF($C811&gt;=0,"Income","Expense"))</f>
        <v/>
      </c>
      <c r="F811">
        <f>IF($B811="","",IFERROR(LOOKUP(2^15,SEARCH(Rules!$A$2:$A$200&amp;"",$B811)/(Rules!$A$2:$A$200&lt;&gt;""),Rules!$A$2:$A$200),""))</f>
        <v/>
      </c>
      <c r="G811">
        <f>IF($B811="","",IF(D811="Uncategorized","⚠ Review",IF(IFERROR(LOOKUP(2^15,SEARCH(Rules!$A$2:$A$200&amp;"",$B811)/(Rules!$A$2:$A$200&lt;&gt;""),Rules!$C$2:$C$200),"")&lt;&gt;E811,"⚠ Check sign","OK")))</f>
        <v/>
      </c>
    </row>
    <row r="812">
      <c r="D812">
        <f>IF($B812="","",IFERROR(LOOKUP(2^15,SEARCH(Rules!$A$2:$A$200&amp;"",$B812)/(Rules!$A$2:$A$200&lt;&gt;""),Rules!$B$2:$B$200),"Uncategorized"))</f>
        <v/>
      </c>
      <c r="E812">
        <f>IF($B812="","",IF($C812&gt;=0,"Income","Expense"))</f>
        <v/>
      </c>
      <c r="F812">
        <f>IF($B812="","",IFERROR(LOOKUP(2^15,SEARCH(Rules!$A$2:$A$200&amp;"",$B812)/(Rules!$A$2:$A$200&lt;&gt;""),Rules!$A$2:$A$200),""))</f>
        <v/>
      </c>
      <c r="G812">
        <f>IF($B812="","",IF(D812="Uncategorized","⚠ Review",IF(IFERROR(LOOKUP(2^15,SEARCH(Rules!$A$2:$A$200&amp;"",$B812)/(Rules!$A$2:$A$200&lt;&gt;""),Rules!$C$2:$C$200),"")&lt;&gt;E812,"⚠ Check sign","OK")))</f>
        <v/>
      </c>
    </row>
    <row r="813">
      <c r="D813">
        <f>IF($B813="","",IFERROR(LOOKUP(2^15,SEARCH(Rules!$A$2:$A$200&amp;"",$B813)/(Rules!$A$2:$A$200&lt;&gt;""),Rules!$B$2:$B$200),"Uncategorized"))</f>
        <v/>
      </c>
      <c r="E813">
        <f>IF($B813="","",IF($C813&gt;=0,"Income","Expense"))</f>
        <v/>
      </c>
      <c r="F813">
        <f>IF($B813="","",IFERROR(LOOKUP(2^15,SEARCH(Rules!$A$2:$A$200&amp;"",$B813)/(Rules!$A$2:$A$200&lt;&gt;""),Rules!$A$2:$A$200),""))</f>
        <v/>
      </c>
      <c r="G813">
        <f>IF($B813="","",IF(D813="Uncategorized","⚠ Review",IF(IFERROR(LOOKUP(2^15,SEARCH(Rules!$A$2:$A$200&amp;"",$B813)/(Rules!$A$2:$A$200&lt;&gt;""),Rules!$C$2:$C$200),"")&lt;&gt;E813,"⚠ Check sign","OK")))</f>
        <v/>
      </c>
    </row>
    <row r="814">
      <c r="D814">
        <f>IF($B814="","",IFERROR(LOOKUP(2^15,SEARCH(Rules!$A$2:$A$200&amp;"",$B814)/(Rules!$A$2:$A$200&lt;&gt;""),Rules!$B$2:$B$200),"Uncategorized"))</f>
        <v/>
      </c>
      <c r="E814">
        <f>IF($B814="","",IF($C814&gt;=0,"Income","Expense"))</f>
        <v/>
      </c>
      <c r="F814">
        <f>IF($B814="","",IFERROR(LOOKUP(2^15,SEARCH(Rules!$A$2:$A$200&amp;"",$B814)/(Rules!$A$2:$A$200&lt;&gt;""),Rules!$A$2:$A$200),""))</f>
        <v/>
      </c>
      <c r="G814">
        <f>IF($B814="","",IF(D814="Uncategorized","⚠ Review",IF(IFERROR(LOOKUP(2^15,SEARCH(Rules!$A$2:$A$200&amp;"",$B814)/(Rules!$A$2:$A$200&lt;&gt;""),Rules!$C$2:$C$200),"")&lt;&gt;E814,"⚠ Check sign","OK")))</f>
        <v/>
      </c>
    </row>
    <row r="815">
      <c r="D815">
        <f>IF($B815="","",IFERROR(LOOKUP(2^15,SEARCH(Rules!$A$2:$A$200&amp;"",$B815)/(Rules!$A$2:$A$200&lt;&gt;""),Rules!$B$2:$B$200),"Uncategorized"))</f>
        <v/>
      </c>
      <c r="E815">
        <f>IF($B815="","",IF($C815&gt;=0,"Income","Expense"))</f>
        <v/>
      </c>
      <c r="F815">
        <f>IF($B815="","",IFERROR(LOOKUP(2^15,SEARCH(Rules!$A$2:$A$200&amp;"",$B815)/(Rules!$A$2:$A$200&lt;&gt;""),Rules!$A$2:$A$200),""))</f>
        <v/>
      </c>
      <c r="G815">
        <f>IF($B815="","",IF(D815="Uncategorized","⚠ Review",IF(IFERROR(LOOKUP(2^15,SEARCH(Rules!$A$2:$A$200&amp;"",$B815)/(Rules!$A$2:$A$200&lt;&gt;""),Rules!$C$2:$C$200),"")&lt;&gt;E815,"⚠ Check sign","OK")))</f>
        <v/>
      </c>
    </row>
    <row r="816">
      <c r="D816">
        <f>IF($B816="","",IFERROR(LOOKUP(2^15,SEARCH(Rules!$A$2:$A$200&amp;"",$B816)/(Rules!$A$2:$A$200&lt;&gt;""),Rules!$B$2:$B$200),"Uncategorized"))</f>
        <v/>
      </c>
      <c r="E816">
        <f>IF($B816="","",IF($C816&gt;=0,"Income","Expense"))</f>
        <v/>
      </c>
      <c r="F816">
        <f>IF($B816="","",IFERROR(LOOKUP(2^15,SEARCH(Rules!$A$2:$A$200&amp;"",$B816)/(Rules!$A$2:$A$200&lt;&gt;""),Rules!$A$2:$A$200),""))</f>
        <v/>
      </c>
      <c r="G816">
        <f>IF($B816="","",IF(D816="Uncategorized","⚠ Review",IF(IFERROR(LOOKUP(2^15,SEARCH(Rules!$A$2:$A$200&amp;"",$B816)/(Rules!$A$2:$A$200&lt;&gt;""),Rules!$C$2:$C$200),"")&lt;&gt;E816,"⚠ Check sign","OK")))</f>
        <v/>
      </c>
    </row>
    <row r="817">
      <c r="D817">
        <f>IF($B817="","",IFERROR(LOOKUP(2^15,SEARCH(Rules!$A$2:$A$200&amp;"",$B817)/(Rules!$A$2:$A$200&lt;&gt;""),Rules!$B$2:$B$200),"Uncategorized"))</f>
        <v/>
      </c>
      <c r="E817">
        <f>IF($B817="","",IF($C817&gt;=0,"Income","Expense"))</f>
        <v/>
      </c>
      <c r="F817">
        <f>IF($B817="","",IFERROR(LOOKUP(2^15,SEARCH(Rules!$A$2:$A$200&amp;"",$B817)/(Rules!$A$2:$A$200&lt;&gt;""),Rules!$A$2:$A$200),""))</f>
        <v/>
      </c>
      <c r="G817">
        <f>IF($B817="","",IF(D817="Uncategorized","⚠ Review",IF(IFERROR(LOOKUP(2^15,SEARCH(Rules!$A$2:$A$200&amp;"",$B817)/(Rules!$A$2:$A$200&lt;&gt;""),Rules!$C$2:$C$200),"")&lt;&gt;E817,"⚠ Check sign","OK")))</f>
        <v/>
      </c>
    </row>
    <row r="818">
      <c r="D818">
        <f>IF($B818="","",IFERROR(LOOKUP(2^15,SEARCH(Rules!$A$2:$A$200&amp;"",$B818)/(Rules!$A$2:$A$200&lt;&gt;""),Rules!$B$2:$B$200),"Uncategorized"))</f>
        <v/>
      </c>
      <c r="E818">
        <f>IF($B818="","",IF($C818&gt;=0,"Income","Expense"))</f>
        <v/>
      </c>
      <c r="F818">
        <f>IF($B818="","",IFERROR(LOOKUP(2^15,SEARCH(Rules!$A$2:$A$200&amp;"",$B818)/(Rules!$A$2:$A$200&lt;&gt;""),Rules!$A$2:$A$200),""))</f>
        <v/>
      </c>
      <c r="G818">
        <f>IF($B818="","",IF(D818="Uncategorized","⚠ Review",IF(IFERROR(LOOKUP(2^15,SEARCH(Rules!$A$2:$A$200&amp;"",$B818)/(Rules!$A$2:$A$200&lt;&gt;""),Rules!$C$2:$C$200),"")&lt;&gt;E818,"⚠ Check sign","OK")))</f>
        <v/>
      </c>
    </row>
    <row r="819">
      <c r="D819">
        <f>IF($B819="","",IFERROR(LOOKUP(2^15,SEARCH(Rules!$A$2:$A$200&amp;"",$B819)/(Rules!$A$2:$A$200&lt;&gt;""),Rules!$B$2:$B$200),"Uncategorized"))</f>
        <v/>
      </c>
      <c r="E819">
        <f>IF($B819="","",IF($C819&gt;=0,"Income","Expense"))</f>
        <v/>
      </c>
      <c r="F819">
        <f>IF($B819="","",IFERROR(LOOKUP(2^15,SEARCH(Rules!$A$2:$A$200&amp;"",$B819)/(Rules!$A$2:$A$200&lt;&gt;""),Rules!$A$2:$A$200),""))</f>
        <v/>
      </c>
      <c r="G819">
        <f>IF($B819="","",IF(D819="Uncategorized","⚠ Review",IF(IFERROR(LOOKUP(2^15,SEARCH(Rules!$A$2:$A$200&amp;"",$B819)/(Rules!$A$2:$A$200&lt;&gt;""),Rules!$C$2:$C$200),"")&lt;&gt;E819,"⚠ Check sign","OK")))</f>
        <v/>
      </c>
    </row>
    <row r="820">
      <c r="D820">
        <f>IF($B820="","",IFERROR(LOOKUP(2^15,SEARCH(Rules!$A$2:$A$200&amp;"",$B820)/(Rules!$A$2:$A$200&lt;&gt;""),Rules!$B$2:$B$200),"Uncategorized"))</f>
        <v/>
      </c>
      <c r="E820">
        <f>IF($B820="","",IF($C820&gt;=0,"Income","Expense"))</f>
        <v/>
      </c>
      <c r="F820">
        <f>IF($B820="","",IFERROR(LOOKUP(2^15,SEARCH(Rules!$A$2:$A$200&amp;"",$B820)/(Rules!$A$2:$A$200&lt;&gt;""),Rules!$A$2:$A$200),""))</f>
        <v/>
      </c>
      <c r="G820">
        <f>IF($B820="","",IF(D820="Uncategorized","⚠ Review",IF(IFERROR(LOOKUP(2^15,SEARCH(Rules!$A$2:$A$200&amp;"",$B820)/(Rules!$A$2:$A$200&lt;&gt;""),Rules!$C$2:$C$200),"")&lt;&gt;E820,"⚠ Check sign","OK")))</f>
        <v/>
      </c>
    </row>
    <row r="821">
      <c r="D821">
        <f>IF($B821="","",IFERROR(LOOKUP(2^15,SEARCH(Rules!$A$2:$A$200&amp;"",$B821)/(Rules!$A$2:$A$200&lt;&gt;""),Rules!$B$2:$B$200),"Uncategorized"))</f>
        <v/>
      </c>
      <c r="E821">
        <f>IF($B821="","",IF($C821&gt;=0,"Income","Expense"))</f>
        <v/>
      </c>
      <c r="F821">
        <f>IF($B821="","",IFERROR(LOOKUP(2^15,SEARCH(Rules!$A$2:$A$200&amp;"",$B821)/(Rules!$A$2:$A$200&lt;&gt;""),Rules!$A$2:$A$200),""))</f>
        <v/>
      </c>
      <c r="G821">
        <f>IF($B821="","",IF(D821="Uncategorized","⚠ Review",IF(IFERROR(LOOKUP(2^15,SEARCH(Rules!$A$2:$A$200&amp;"",$B821)/(Rules!$A$2:$A$200&lt;&gt;""),Rules!$C$2:$C$200),"")&lt;&gt;E821,"⚠ Check sign","OK")))</f>
        <v/>
      </c>
    </row>
    <row r="822">
      <c r="D822">
        <f>IF($B822="","",IFERROR(LOOKUP(2^15,SEARCH(Rules!$A$2:$A$200&amp;"",$B822)/(Rules!$A$2:$A$200&lt;&gt;""),Rules!$B$2:$B$200),"Uncategorized"))</f>
        <v/>
      </c>
      <c r="E822">
        <f>IF($B822="","",IF($C822&gt;=0,"Income","Expense"))</f>
        <v/>
      </c>
      <c r="F822">
        <f>IF($B822="","",IFERROR(LOOKUP(2^15,SEARCH(Rules!$A$2:$A$200&amp;"",$B822)/(Rules!$A$2:$A$200&lt;&gt;""),Rules!$A$2:$A$200),""))</f>
        <v/>
      </c>
      <c r="G822">
        <f>IF($B822="","",IF(D822="Uncategorized","⚠ Review",IF(IFERROR(LOOKUP(2^15,SEARCH(Rules!$A$2:$A$200&amp;"",$B822)/(Rules!$A$2:$A$200&lt;&gt;""),Rules!$C$2:$C$200),"")&lt;&gt;E822,"⚠ Check sign","OK")))</f>
        <v/>
      </c>
    </row>
    <row r="823">
      <c r="D823">
        <f>IF($B823="","",IFERROR(LOOKUP(2^15,SEARCH(Rules!$A$2:$A$200&amp;"",$B823)/(Rules!$A$2:$A$200&lt;&gt;""),Rules!$B$2:$B$200),"Uncategorized"))</f>
        <v/>
      </c>
      <c r="E823">
        <f>IF($B823="","",IF($C823&gt;=0,"Income","Expense"))</f>
        <v/>
      </c>
      <c r="F823">
        <f>IF($B823="","",IFERROR(LOOKUP(2^15,SEARCH(Rules!$A$2:$A$200&amp;"",$B823)/(Rules!$A$2:$A$200&lt;&gt;""),Rules!$A$2:$A$200),""))</f>
        <v/>
      </c>
      <c r="G823">
        <f>IF($B823="","",IF(D823="Uncategorized","⚠ Review",IF(IFERROR(LOOKUP(2^15,SEARCH(Rules!$A$2:$A$200&amp;"",$B823)/(Rules!$A$2:$A$200&lt;&gt;""),Rules!$C$2:$C$200),"")&lt;&gt;E823,"⚠ Check sign","OK")))</f>
        <v/>
      </c>
    </row>
    <row r="824">
      <c r="D824">
        <f>IF($B824="","",IFERROR(LOOKUP(2^15,SEARCH(Rules!$A$2:$A$200&amp;"",$B824)/(Rules!$A$2:$A$200&lt;&gt;""),Rules!$B$2:$B$200),"Uncategorized"))</f>
        <v/>
      </c>
      <c r="E824">
        <f>IF($B824="","",IF($C824&gt;=0,"Income","Expense"))</f>
        <v/>
      </c>
      <c r="F824">
        <f>IF($B824="","",IFERROR(LOOKUP(2^15,SEARCH(Rules!$A$2:$A$200&amp;"",$B824)/(Rules!$A$2:$A$200&lt;&gt;""),Rules!$A$2:$A$200),""))</f>
        <v/>
      </c>
      <c r="G824">
        <f>IF($B824="","",IF(D824="Uncategorized","⚠ Review",IF(IFERROR(LOOKUP(2^15,SEARCH(Rules!$A$2:$A$200&amp;"",$B824)/(Rules!$A$2:$A$200&lt;&gt;""),Rules!$C$2:$C$200),"")&lt;&gt;E824,"⚠ Check sign","OK")))</f>
        <v/>
      </c>
    </row>
    <row r="825">
      <c r="D825">
        <f>IF($B825="","",IFERROR(LOOKUP(2^15,SEARCH(Rules!$A$2:$A$200&amp;"",$B825)/(Rules!$A$2:$A$200&lt;&gt;""),Rules!$B$2:$B$200),"Uncategorized"))</f>
        <v/>
      </c>
      <c r="E825">
        <f>IF($B825="","",IF($C825&gt;=0,"Income","Expense"))</f>
        <v/>
      </c>
      <c r="F825">
        <f>IF($B825="","",IFERROR(LOOKUP(2^15,SEARCH(Rules!$A$2:$A$200&amp;"",$B825)/(Rules!$A$2:$A$200&lt;&gt;""),Rules!$A$2:$A$200),""))</f>
        <v/>
      </c>
      <c r="G825">
        <f>IF($B825="","",IF(D825="Uncategorized","⚠ Review",IF(IFERROR(LOOKUP(2^15,SEARCH(Rules!$A$2:$A$200&amp;"",$B825)/(Rules!$A$2:$A$200&lt;&gt;""),Rules!$C$2:$C$200),"")&lt;&gt;E825,"⚠ Check sign","OK")))</f>
        <v/>
      </c>
    </row>
    <row r="826">
      <c r="D826">
        <f>IF($B826="","",IFERROR(LOOKUP(2^15,SEARCH(Rules!$A$2:$A$200&amp;"",$B826)/(Rules!$A$2:$A$200&lt;&gt;""),Rules!$B$2:$B$200),"Uncategorized"))</f>
        <v/>
      </c>
      <c r="E826">
        <f>IF($B826="","",IF($C826&gt;=0,"Income","Expense"))</f>
        <v/>
      </c>
      <c r="F826">
        <f>IF($B826="","",IFERROR(LOOKUP(2^15,SEARCH(Rules!$A$2:$A$200&amp;"",$B826)/(Rules!$A$2:$A$200&lt;&gt;""),Rules!$A$2:$A$200),""))</f>
        <v/>
      </c>
      <c r="G826">
        <f>IF($B826="","",IF(D826="Uncategorized","⚠ Review",IF(IFERROR(LOOKUP(2^15,SEARCH(Rules!$A$2:$A$200&amp;"",$B826)/(Rules!$A$2:$A$200&lt;&gt;""),Rules!$C$2:$C$200),"")&lt;&gt;E826,"⚠ Check sign","OK")))</f>
        <v/>
      </c>
    </row>
    <row r="827">
      <c r="D827">
        <f>IF($B827="","",IFERROR(LOOKUP(2^15,SEARCH(Rules!$A$2:$A$200&amp;"",$B827)/(Rules!$A$2:$A$200&lt;&gt;""),Rules!$B$2:$B$200),"Uncategorized"))</f>
        <v/>
      </c>
      <c r="E827">
        <f>IF($B827="","",IF($C827&gt;=0,"Income","Expense"))</f>
        <v/>
      </c>
      <c r="F827">
        <f>IF($B827="","",IFERROR(LOOKUP(2^15,SEARCH(Rules!$A$2:$A$200&amp;"",$B827)/(Rules!$A$2:$A$200&lt;&gt;""),Rules!$A$2:$A$200),""))</f>
        <v/>
      </c>
      <c r="G827">
        <f>IF($B827="","",IF(D827="Uncategorized","⚠ Review",IF(IFERROR(LOOKUP(2^15,SEARCH(Rules!$A$2:$A$200&amp;"",$B827)/(Rules!$A$2:$A$200&lt;&gt;""),Rules!$C$2:$C$200),"")&lt;&gt;E827,"⚠ Check sign","OK")))</f>
        <v/>
      </c>
    </row>
    <row r="828">
      <c r="D828">
        <f>IF($B828="","",IFERROR(LOOKUP(2^15,SEARCH(Rules!$A$2:$A$200&amp;"",$B828)/(Rules!$A$2:$A$200&lt;&gt;""),Rules!$B$2:$B$200),"Uncategorized"))</f>
        <v/>
      </c>
      <c r="E828">
        <f>IF($B828="","",IF($C828&gt;=0,"Income","Expense"))</f>
        <v/>
      </c>
      <c r="F828">
        <f>IF($B828="","",IFERROR(LOOKUP(2^15,SEARCH(Rules!$A$2:$A$200&amp;"",$B828)/(Rules!$A$2:$A$200&lt;&gt;""),Rules!$A$2:$A$200),""))</f>
        <v/>
      </c>
      <c r="G828">
        <f>IF($B828="","",IF(D828="Uncategorized","⚠ Review",IF(IFERROR(LOOKUP(2^15,SEARCH(Rules!$A$2:$A$200&amp;"",$B828)/(Rules!$A$2:$A$200&lt;&gt;""),Rules!$C$2:$C$200),"")&lt;&gt;E828,"⚠ Check sign","OK")))</f>
        <v/>
      </c>
    </row>
    <row r="829">
      <c r="D829">
        <f>IF($B829="","",IFERROR(LOOKUP(2^15,SEARCH(Rules!$A$2:$A$200&amp;"",$B829)/(Rules!$A$2:$A$200&lt;&gt;""),Rules!$B$2:$B$200),"Uncategorized"))</f>
        <v/>
      </c>
      <c r="E829">
        <f>IF($B829="","",IF($C829&gt;=0,"Income","Expense"))</f>
        <v/>
      </c>
      <c r="F829">
        <f>IF($B829="","",IFERROR(LOOKUP(2^15,SEARCH(Rules!$A$2:$A$200&amp;"",$B829)/(Rules!$A$2:$A$200&lt;&gt;""),Rules!$A$2:$A$200),""))</f>
        <v/>
      </c>
      <c r="G829">
        <f>IF($B829="","",IF(D829="Uncategorized","⚠ Review",IF(IFERROR(LOOKUP(2^15,SEARCH(Rules!$A$2:$A$200&amp;"",$B829)/(Rules!$A$2:$A$200&lt;&gt;""),Rules!$C$2:$C$200),"")&lt;&gt;E829,"⚠ Check sign","OK")))</f>
        <v/>
      </c>
    </row>
    <row r="830">
      <c r="D830">
        <f>IF($B830="","",IFERROR(LOOKUP(2^15,SEARCH(Rules!$A$2:$A$200&amp;"",$B830)/(Rules!$A$2:$A$200&lt;&gt;""),Rules!$B$2:$B$200),"Uncategorized"))</f>
        <v/>
      </c>
      <c r="E830">
        <f>IF($B830="","",IF($C830&gt;=0,"Income","Expense"))</f>
        <v/>
      </c>
      <c r="F830">
        <f>IF($B830="","",IFERROR(LOOKUP(2^15,SEARCH(Rules!$A$2:$A$200&amp;"",$B830)/(Rules!$A$2:$A$200&lt;&gt;""),Rules!$A$2:$A$200),""))</f>
        <v/>
      </c>
      <c r="G830">
        <f>IF($B830="","",IF(D830="Uncategorized","⚠ Review",IF(IFERROR(LOOKUP(2^15,SEARCH(Rules!$A$2:$A$200&amp;"",$B830)/(Rules!$A$2:$A$200&lt;&gt;""),Rules!$C$2:$C$200),"")&lt;&gt;E830,"⚠ Check sign","OK")))</f>
        <v/>
      </c>
    </row>
    <row r="831">
      <c r="D831">
        <f>IF($B831="","",IFERROR(LOOKUP(2^15,SEARCH(Rules!$A$2:$A$200&amp;"",$B831)/(Rules!$A$2:$A$200&lt;&gt;""),Rules!$B$2:$B$200),"Uncategorized"))</f>
        <v/>
      </c>
      <c r="E831">
        <f>IF($B831="","",IF($C831&gt;=0,"Income","Expense"))</f>
        <v/>
      </c>
      <c r="F831">
        <f>IF($B831="","",IFERROR(LOOKUP(2^15,SEARCH(Rules!$A$2:$A$200&amp;"",$B831)/(Rules!$A$2:$A$200&lt;&gt;""),Rules!$A$2:$A$200),""))</f>
        <v/>
      </c>
      <c r="G831">
        <f>IF($B831="","",IF(D831="Uncategorized","⚠ Review",IF(IFERROR(LOOKUP(2^15,SEARCH(Rules!$A$2:$A$200&amp;"",$B831)/(Rules!$A$2:$A$200&lt;&gt;""),Rules!$C$2:$C$200),"")&lt;&gt;E831,"⚠ Check sign","OK")))</f>
        <v/>
      </c>
    </row>
    <row r="832">
      <c r="D832">
        <f>IF($B832="","",IFERROR(LOOKUP(2^15,SEARCH(Rules!$A$2:$A$200&amp;"",$B832)/(Rules!$A$2:$A$200&lt;&gt;""),Rules!$B$2:$B$200),"Uncategorized"))</f>
        <v/>
      </c>
      <c r="E832">
        <f>IF($B832="","",IF($C832&gt;=0,"Income","Expense"))</f>
        <v/>
      </c>
      <c r="F832">
        <f>IF($B832="","",IFERROR(LOOKUP(2^15,SEARCH(Rules!$A$2:$A$200&amp;"",$B832)/(Rules!$A$2:$A$200&lt;&gt;""),Rules!$A$2:$A$200),""))</f>
        <v/>
      </c>
      <c r="G832">
        <f>IF($B832="","",IF(D832="Uncategorized","⚠ Review",IF(IFERROR(LOOKUP(2^15,SEARCH(Rules!$A$2:$A$200&amp;"",$B832)/(Rules!$A$2:$A$200&lt;&gt;""),Rules!$C$2:$C$200),"")&lt;&gt;E832,"⚠ Check sign","OK")))</f>
        <v/>
      </c>
    </row>
    <row r="833">
      <c r="D833">
        <f>IF($B833="","",IFERROR(LOOKUP(2^15,SEARCH(Rules!$A$2:$A$200&amp;"",$B833)/(Rules!$A$2:$A$200&lt;&gt;""),Rules!$B$2:$B$200),"Uncategorized"))</f>
        <v/>
      </c>
      <c r="E833">
        <f>IF($B833="","",IF($C833&gt;=0,"Income","Expense"))</f>
        <v/>
      </c>
      <c r="F833">
        <f>IF($B833="","",IFERROR(LOOKUP(2^15,SEARCH(Rules!$A$2:$A$200&amp;"",$B833)/(Rules!$A$2:$A$200&lt;&gt;""),Rules!$A$2:$A$200),""))</f>
        <v/>
      </c>
      <c r="G833">
        <f>IF($B833="","",IF(D833="Uncategorized","⚠ Review",IF(IFERROR(LOOKUP(2^15,SEARCH(Rules!$A$2:$A$200&amp;"",$B833)/(Rules!$A$2:$A$200&lt;&gt;""),Rules!$C$2:$C$200),"")&lt;&gt;E833,"⚠ Check sign","OK")))</f>
        <v/>
      </c>
    </row>
    <row r="834">
      <c r="D834">
        <f>IF($B834="","",IFERROR(LOOKUP(2^15,SEARCH(Rules!$A$2:$A$200&amp;"",$B834)/(Rules!$A$2:$A$200&lt;&gt;""),Rules!$B$2:$B$200),"Uncategorized"))</f>
        <v/>
      </c>
      <c r="E834">
        <f>IF($B834="","",IF($C834&gt;=0,"Income","Expense"))</f>
        <v/>
      </c>
      <c r="F834">
        <f>IF($B834="","",IFERROR(LOOKUP(2^15,SEARCH(Rules!$A$2:$A$200&amp;"",$B834)/(Rules!$A$2:$A$200&lt;&gt;""),Rules!$A$2:$A$200),""))</f>
        <v/>
      </c>
      <c r="G834">
        <f>IF($B834="","",IF(D834="Uncategorized","⚠ Review",IF(IFERROR(LOOKUP(2^15,SEARCH(Rules!$A$2:$A$200&amp;"",$B834)/(Rules!$A$2:$A$200&lt;&gt;""),Rules!$C$2:$C$200),"")&lt;&gt;E834,"⚠ Check sign","OK")))</f>
        <v/>
      </c>
    </row>
    <row r="835">
      <c r="D835">
        <f>IF($B835="","",IFERROR(LOOKUP(2^15,SEARCH(Rules!$A$2:$A$200&amp;"",$B835)/(Rules!$A$2:$A$200&lt;&gt;""),Rules!$B$2:$B$200),"Uncategorized"))</f>
        <v/>
      </c>
      <c r="E835">
        <f>IF($B835="","",IF($C835&gt;=0,"Income","Expense"))</f>
        <v/>
      </c>
      <c r="F835">
        <f>IF($B835="","",IFERROR(LOOKUP(2^15,SEARCH(Rules!$A$2:$A$200&amp;"",$B835)/(Rules!$A$2:$A$200&lt;&gt;""),Rules!$A$2:$A$200),""))</f>
        <v/>
      </c>
      <c r="G835">
        <f>IF($B835="","",IF(D835="Uncategorized","⚠ Review",IF(IFERROR(LOOKUP(2^15,SEARCH(Rules!$A$2:$A$200&amp;"",$B835)/(Rules!$A$2:$A$200&lt;&gt;""),Rules!$C$2:$C$200),"")&lt;&gt;E835,"⚠ Check sign","OK")))</f>
        <v/>
      </c>
    </row>
    <row r="836">
      <c r="D836">
        <f>IF($B836="","",IFERROR(LOOKUP(2^15,SEARCH(Rules!$A$2:$A$200&amp;"",$B836)/(Rules!$A$2:$A$200&lt;&gt;""),Rules!$B$2:$B$200),"Uncategorized"))</f>
        <v/>
      </c>
      <c r="E836">
        <f>IF($B836="","",IF($C836&gt;=0,"Income","Expense"))</f>
        <v/>
      </c>
      <c r="F836">
        <f>IF($B836="","",IFERROR(LOOKUP(2^15,SEARCH(Rules!$A$2:$A$200&amp;"",$B836)/(Rules!$A$2:$A$200&lt;&gt;""),Rules!$A$2:$A$200),""))</f>
        <v/>
      </c>
      <c r="G836">
        <f>IF($B836="","",IF(D836="Uncategorized","⚠ Review",IF(IFERROR(LOOKUP(2^15,SEARCH(Rules!$A$2:$A$200&amp;"",$B836)/(Rules!$A$2:$A$200&lt;&gt;""),Rules!$C$2:$C$200),"")&lt;&gt;E836,"⚠ Check sign","OK")))</f>
        <v/>
      </c>
    </row>
    <row r="837">
      <c r="D837">
        <f>IF($B837="","",IFERROR(LOOKUP(2^15,SEARCH(Rules!$A$2:$A$200&amp;"",$B837)/(Rules!$A$2:$A$200&lt;&gt;""),Rules!$B$2:$B$200),"Uncategorized"))</f>
        <v/>
      </c>
      <c r="E837">
        <f>IF($B837="","",IF($C837&gt;=0,"Income","Expense"))</f>
        <v/>
      </c>
      <c r="F837">
        <f>IF($B837="","",IFERROR(LOOKUP(2^15,SEARCH(Rules!$A$2:$A$200&amp;"",$B837)/(Rules!$A$2:$A$200&lt;&gt;""),Rules!$A$2:$A$200),""))</f>
        <v/>
      </c>
      <c r="G837">
        <f>IF($B837="","",IF(D837="Uncategorized","⚠ Review",IF(IFERROR(LOOKUP(2^15,SEARCH(Rules!$A$2:$A$200&amp;"",$B837)/(Rules!$A$2:$A$200&lt;&gt;""),Rules!$C$2:$C$200),"")&lt;&gt;E837,"⚠ Check sign","OK")))</f>
        <v/>
      </c>
    </row>
    <row r="838">
      <c r="D838">
        <f>IF($B838="","",IFERROR(LOOKUP(2^15,SEARCH(Rules!$A$2:$A$200&amp;"",$B838)/(Rules!$A$2:$A$200&lt;&gt;""),Rules!$B$2:$B$200),"Uncategorized"))</f>
        <v/>
      </c>
      <c r="E838">
        <f>IF($B838="","",IF($C838&gt;=0,"Income","Expense"))</f>
        <v/>
      </c>
      <c r="F838">
        <f>IF($B838="","",IFERROR(LOOKUP(2^15,SEARCH(Rules!$A$2:$A$200&amp;"",$B838)/(Rules!$A$2:$A$200&lt;&gt;""),Rules!$A$2:$A$200),""))</f>
        <v/>
      </c>
      <c r="G838">
        <f>IF($B838="","",IF(D838="Uncategorized","⚠ Review",IF(IFERROR(LOOKUP(2^15,SEARCH(Rules!$A$2:$A$200&amp;"",$B838)/(Rules!$A$2:$A$200&lt;&gt;""),Rules!$C$2:$C$200),"")&lt;&gt;E838,"⚠ Check sign","OK")))</f>
        <v/>
      </c>
    </row>
    <row r="839">
      <c r="D839">
        <f>IF($B839="","",IFERROR(LOOKUP(2^15,SEARCH(Rules!$A$2:$A$200&amp;"",$B839)/(Rules!$A$2:$A$200&lt;&gt;""),Rules!$B$2:$B$200),"Uncategorized"))</f>
        <v/>
      </c>
      <c r="E839">
        <f>IF($B839="","",IF($C839&gt;=0,"Income","Expense"))</f>
        <v/>
      </c>
      <c r="F839">
        <f>IF($B839="","",IFERROR(LOOKUP(2^15,SEARCH(Rules!$A$2:$A$200&amp;"",$B839)/(Rules!$A$2:$A$200&lt;&gt;""),Rules!$A$2:$A$200),""))</f>
        <v/>
      </c>
      <c r="G839">
        <f>IF($B839="","",IF(D839="Uncategorized","⚠ Review",IF(IFERROR(LOOKUP(2^15,SEARCH(Rules!$A$2:$A$200&amp;"",$B839)/(Rules!$A$2:$A$200&lt;&gt;""),Rules!$C$2:$C$200),"")&lt;&gt;E839,"⚠ Check sign","OK")))</f>
        <v/>
      </c>
    </row>
    <row r="840">
      <c r="D840">
        <f>IF($B840="","",IFERROR(LOOKUP(2^15,SEARCH(Rules!$A$2:$A$200&amp;"",$B840)/(Rules!$A$2:$A$200&lt;&gt;""),Rules!$B$2:$B$200),"Uncategorized"))</f>
        <v/>
      </c>
      <c r="E840">
        <f>IF($B840="","",IF($C840&gt;=0,"Income","Expense"))</f>
        <v/>
      </c>
      <c r="F840">
        <f>IF($B840="","",IFERROR(LOOKUP(2^15,SEARCH(Rules!$A$2:$A$200&amp;"",$B840)/(Rules!$A$2:$A$200&lt;&gt;""),Rules!$A$2:$A$200),""))</f>
        <v/>
      </c>
      <c r="G840">
        <f>IF($B840="","",IF(D840="Uncategorized","⚠ Review",IF(IFERROR(LOOKUP(2^15,SEARCH(Rules!$A$2:$A$200&amp;"",$B840)/(Rules!$A$2:$A$200&lt;&gt;""),Rules!$C$2:$C$200),"")&lt;&gt;E840,"⚠ Check sign","OK")))</f>
        <v/>
      </c>
    </row>
    <row r="841">
      <c r="D841">
        <f>IF($B841="","",IFERROR(LOOKUP(2^15,SEARCH(Rules!$A$2:$A$200&amp;"",$B841)/(Rules!$A$2:$A$200&lt;&gt;""),Rules!$B$2:$B$200),"Uncategorized"))</f>
        <v/>
      </c>
      <c r="E841">
        <f>IF($B841="","",IF($C841&gt;=0,"Income","Expense"))</f>
        <v/>
      </c>
      <c r="F841">
        <f>IF($B841="","",IFERROR(LOOKUP(2^15,SEARCH(Rules!$A$2:$A$200&amp;"",$B841)/(Rules!$A$2:$A$200&lt;&gt;""),Rules!$A$2:$A$200),""))</f>
        <v/>
      </c>
      <c r="G841">
        <f>IF($B841="","",IF(D841="Uncategorized","⚠ Review",IF(IFERROR(LOOKUP(2^15,SEARCH(Rules!$A$2:$A$200&amp;"",$B841)/(Rules!$A$2:$A$200&lt;&gt;""),Rules!$C$2:$C$200),"")&lt;&gt;E841,"⚠ Check sign","OK")))</f>
        <v/>
      </c>
    </row>
    <row r="842">
      <c r="D842">
        <f>IF($B842="","",IFERROR(LOOKUP(2^15,SEARCH(Rules!$A$2:$A$200&amp;"",$B842)/(Rules!$A$2:$A$200&lt;&gt;""),Rules!$B$2:$B$200),"Uncategorized"))</f>
        <v/>
      </c>
      <c r="E842">
        <f>IF($B842="","",IF($C842&gt;=0,"Income","Expense"))</f>
        <v/>
      </c>
      <c r="F842">
        <f>IF($B842="","",IFERROR(LOOKUP(2^15,SEARCH(Rules!$A$2:$A$200&amp;"",$B842)/(Rules!$A$2:$A$200&lt;&gt;""),Rules!$A$2:$A$200),""))</f>
        <v/>
      </c>
      <c r="G842">
        <f>IF($B842="","",IF(D842="Uncategorized","⚠ Review",IF(IFERROR(LOOKUP(2^15,SEARCH(Rules!$A$2:$A$200&amp;"",$B842)/(Rules!$A$2:$A$200&lt;&gt;""),Rules!$C$2:$C$200),"")&lt;&gt;E842,"⚠ Check sign","OK")))</f>
        <v/>
      </c>
    </row>
    <row r="843">
      <c r="D843">
        <f>IF($B843="","",IFERROR(LOOKUP(2^15,SEARCH(Rules!$A$2:$A$200&amp;"",$B843)/(Rules!$A$2:$A$200&lt;&gt;""),Rules!$B$2:$B$200),"Uncategorized"))</f>
        <v/>
      </c>
      <c r="E843">
        <f>IF($B843="","",IF($C843&gt;=0,"Income","Expense"))</f>
        <v/>
      </c>
      <c r="F843">
        <f>IF($B843="","",IFERROR(LOOKUP(2^15,SEARCH(Rules!$A$2:$A$200&amp;"",$B843)/(Rules!$A$2:$A$200&lt;&gt;""),Rules!$A$2:$A$200),""))</f>
        <v/>
      </c>
      <c r="G843">
        <f>IF($B843="","",IF(D843="Uncategorized","⚠ Review",IF(IFERROR(LOOKUP(2^15,SEARCH(Rules!$A$2:$A$200&amp;"",$B843)/(Rules!$A$2:$A$200&lt;&gt;""),Rules!$C$2:$C$200),"")&lt;&gt;E843,"⚠ Check sign","OK")))</f>
        <v/>
      </c>
    </row>
    <row r="844">
      <c r="D844">
        <f>IF($B844="","",IFERROR(LOOKUP(2^15,SEARCH(Rules!$A$2:$A$200&amp;"",$B844)/(Rules!$A$2:$A$200&lt;&gt;""),Rules!$B$2:$B$200),"Uncategorized"))</f>
        <v/>
      </c>
      <c r="E844">
        <f>IF($B844="","",IF($C844&gt;=0,"Income","Expense"))</f>
        <v/>
      </c>
      <c r="F844">
        <f>IF($B844="","",IFERROR(LOOKUP(2^15,SEARCH(Rules!$A$2:$A$200&amp;"",$B844)/(Rules!$A$2:$A$200&lt;&gt;""),Rules!$A$2:$A$200),""))</f>
        <v/>
      </c>
      <c r="G844">
        <f>IF($B844="","",IF(D844="Uncategorized","⚠ Review",IF(IFERROR(LOOKUP(2^15,SEARCH(Rules!$A$2:$A$200&amp;"",$B844)/(Rules!$A$2:$A$200&lt;&gt;""),Rules!$C$2:$C$200),"")&lt;&gt;E844,"⚠ Check sign","OK")))</f>
        <v/>
      </c>
    </row>
    <row r="845">
      <c r="D845">
        <f>IF($B845="","",IFERROR(LOOKUP(2^15,SEARCH(Rules!$A$2:$A$200&amp;"",$B845)/(Rules!$A$2:$A$200&lt;&gt;""),Rules!$B$2:$B$200),"Uncategorized"))</f>
        <v/>
      </c>
      <c r="E845">
        <f>IF($B845="","",IF($C845&gt;=0,"Income","Expense"))</f>
        <v/>
      </c>
      <c r="F845">
        <f>IF($B845="","",IFERROR(LOOKUP(2^15,SEARCH(Rules!$A$2:$A$200&amp;"",$B845)/(Rules!$A$2:$A$200&lt;&gt;""),Rules!$A$2:$A$200),""))</f>
        <v/>
      </c>
      <c r="G845">
        <f>IF($B845="","",IF(D845="Uncategorized","⚠ Review",IF(IFERROR(LOOKUP(2^15,SEARCH(Rules!$A$2:$A$200&amp;"",$B845)/(Rules!$A$2:$A$200&lt;&gt;""),Rules!$C$2:$C$200),"")&lt;&gt;E845,"⚠ Check sign","OK")))</f>
        <v/>
      </c>
    </row>
    <row r="846">
      <c r="D846">
        <f>IF($B846="","",IFERROR(LOOKUP(2^15,SEARCH(Rules!$A$2:$A$200&amp;"",$B846)/(Rules!$A$2:$A$200&lt;&gt;""),Rules!$B$2:$B$200),"Uncategorized"))</f>
        <v/>
      </c>
      <c r="E846">
        <f>IF($B846="","",IF($C846&gt;=0,"Income","Expense"))</f>
        <v/>
      </c>
      <c r="F846">
        <f>IF($B846="","",IFERROR(LOOKUP(2^15,SEARCH(Rules!$A$2:$A$200&amp;"",$B846)/(Rules!$A$2:$A$200&lt;&gt;""),Rules!$A$2:$A$200),""))</f>
        <v/>
      </c>
      <c r="G846">
        <f>IF($B846="","",IF(D846="Uncategorized","⚠ Review",IF(IFERROR(LOOKUP(2^15,SEARCH(Rules!$A$2:$A$200&amp;"",$B846)/(Rules!$A$2:$A$200&lt;&gt;""),Rules!$C$2:$C$200),"")&lt;&gt;E846,"⚠ Check sign","OK")))</f>
        <v/>
      </c>
    </row>
    <row r="847">
      <c r="D847">
        <f>IF($B847="","",IFERROR(LOOKUP(2^15,SEARCH(Rules!$A$2:$A$200&amp;"",$B847)/(Rules!$A$2:$A$200&lt;&gt;""),Rules!$B$2:$B$200),"Uncategorized"))</f>
        <v/>
      </c>
      <c r="E847">
        <f>IF($B847="","",IF($C847&gt;=0,"Income","Expense"))</f>
        <v/>
      </c>
      <c r="F847">
        <f>IF($B847="","",IFERROR(LOOKUP(2^15,SEARCH(Rules!$A$2:$A$200&amp;"",$B847)/(Rules!$A$2:$A$200&lt;&gt;""),Rules!$A$2:$A$200),""))</f>
        <v/>
      </c>
      <c r="G847">
        <f>IF($B847="","",IF(D847="Uncategorized","⚠ Review",IF(IFERROR(LOOKUP(2^15,SEARCH(Rules!$A$2:$A$200&amp;"",$B847)/(Rules!$A$2:$A$200&lt;&gt;""),Rules!$C$2:$C$200),"")&lt;&gt;E847,"⚠ Check sign","OK")))</f>
        <v/>
      </c>
    </row>
    <row r="848">
      <c r="D848">
        <f>IF($B848="","",IFERROR(LOOKUP(2^15,SEARCH(Rules!$A$2:$A$200&amp;"",$B848)/(Rules!$A$2:$A$200&lt;&gt;""),Rules!$B$2:$B$200),"Uncategorized"))</f>
        <v/>
      </c>
      <c r="E848">
        <f>IF($B848="","",IF($C848&gt;=0,"Income","Expense"))</f>
        <v/>
      </c>
      <c r="F848">
        <f>IF($B848="","",IFERROR(LOOKUP(2^15,SEARCH(Rules!$A$2:$A$200&amp;"",$B848)/(Rules!$A$2:$A$200&lt;&gt;""),Rules!$A$2:$A$200),""))</f>
        <v/>
      </c>
      <c r="G848">
        <f>IF($B848="","",IF(D848="Uncategorized","⚠ Review",IF(IFERROR(LOOKUP(2^15,SEARCH(Rules!$A$2:$A$200&amp;"",$B848)/(Rules!$A$2:$A$200&lt;&gt;""),Rules!$C$2:$C$200),"")&lt;&gt;E848,"⚠ Check sign","OK")))</f>
        <v/>
      </c>
    </row>
    <row r="849">
      <c r="D849">
        <f>IF($B849="","",IFERROR(LOOKUP(2^15,SEARCH(Rules!$A$2:$A$200&amp;"",$B849)/(Rules!$A$2:$A$200&lt;&gt;""),Rules!$B$2:$B$200),"Uncategorized"))</f>
        <v/>
      </c>
      <c r="E849">
        <f>IF($B849="","",IF($C849&gt;=0,"Income","Expense"))</f>
        <v/>
      </c>
      <c r="F849">
        <f>IF($B849="","",IFERROR(LOOKUP(2^15,SEARCH(Rules!$A$2:$A$200&amp;"",$B849)/(Rules!$A$2:$A$200&lt;&gt;""),Rules!$A$2:$A$200),""))</f>
        <v/>
      </c>
      <c r="G849">
        <f>IF($B849="","",IF(D849="Uncategorized","⚠ Review",IF(IFERROR(LOOKUP(2^15,SEARCH(Rules!$A$2:$A$200&amp;"",$B849)/(Rules!$A$2:$A$200&lt;&gt;""),Rules!$C$2:$C$200),"")&lt;&gt;E849,"⚠ Check sign","OK")))</f>
        <v/>
      </c>
    </row>
    <row r="850">
      <c r="D850">
        <f>IF($B850="","",IFERROR(LOOKUP(2^15,SEARCH(Rules!$A$2:$A$200&amp;"",$B850)/(Rules!$A$2:$A$200&lt;&gt;""),Rules!$B$2:$B$200),"Uncategorized"))</f>
        <v/>
      </c>
      <c r="E850">
        <f>IF($B850="","",IF($C850&gt;=0,"Income","Expense"))</f>
        <v/>
      </c>
      <c r="F850">
        <f>IF($B850="","",IFERROR(LOOKUP(2^15,SEARCH(Rules!$A$2:$A$200&amp;"",$B850)/(Rules!$A$2:$A$200&lt;&gt;""),Rules!$A$2:$A$200),""))</f>
        <v/>
      </c>
      <c r="G850">
        <f>IF($B850="","",IF(D850="Uncategorized","⚠ Review",IF(IFERROR(LOOKUP(2^15,SEARCH(Rules!$A$2:$A$200&amp;"",$B850)/(Rules!$A$2:$A$200&lt;&gt;""),Rules!$C$2:$C$200),"")&lt;&gt;E850,"⚠ Check sign","OK")))</f>
        <v/>
      </c>
    </row>
    <row r="851">
      <c r="D851">
        <f>IF($B851="","",IFERROR(LOOKUP(2^15,SEARCH(Rules!$A$2:$A$200&amp;"",$B851)/(Rules!$A$2:$A$200&lt;&gt;""),Rules!$B$2:$B$200),"Uncategorized"))</f>
        <v/>
      </c>
      <c r="E851">
        <f>IF($B851="","",IF($C851&gt;=0,"Income","Expense"))</f>
        <v/>
      </c>
      <c r="F851">
        <f>IF($B851="","",IFERROR(LOOKUP(2^15,SEARCH(Rules!$A$2:$A$200&amp;"",$B851)/(Rules!$A$2:$A$200&lt;&gt;""),Rules!$A$2:$A$200),""))</f>
        <v/>
      </c>
      <c r="G851">
        <f>IF($B851="","",IF(D851="Uncategorized","⚠ Review",IF(IFERROR(LOOKUP(2^15,SEARCH(Rules!$A$2:$A$200&amp;"",$B851)/(Rules!$A$2:$A$200&lt;&gt;""),Rules!$C$2:$C$200),"")&lt;&gt;E851,"⚠ Check sign","OK")))</f>
        <v/>
      </c>
    </row>
    <row r="852">
      <c r="D852">
        <f>IF($B852="","",IFERROR(LOOKUP(2^15,SEARCH(Rules!$A$2:$A$200&amp;"",$B852)/(Rules!$A$2:$A$200&lt;&gt;""),Rules!$B$2:$B$200),"Uncategorized"))</f>
        <v/>
      </c>
      <c r="E852">
        <f>IF($B852="","",IF($C852&gt;=0,"Income","Expense"))</f>
        <v/>
      </c>
      <c r="F852">
        <f>IF($B852="","",IFERROR(LOOKUP(2^15,SEARCH(Rules!$A$2:$A$200&amp;"",$B852)/(Rules!$A$2:$A$200&lt;&gt;""),Rules!$A$2:$A$200),""))</f>
        <v/>
      </c>
      <c r="G852">
        <f>IF($B852="","",IF(D852="Uncategorized","⚠ Review",IF(IFERROR(LOOKUP(2^15,SEARCH(Rules!$A$2:$A$200&amp;"",$B852)/(Rules!$A$2:$A$200&lt;&gt;""),Rules!$C$2:$C$200),"")&lt;&gt;E852,"⚠ Check sign","OK")))</f>
        <v/>
      </c>
    </row>
    <row r="853">
      <c r="D853">
        <f>IF($B853="","",IFERROR(LOOKUP(2^15,SEARCH(Rules!$A$2:$A$200&amp;"",$B853)/(Rules!$A$2:$A$200&lt;&gt;""),Rules!$B$2:$B$200),"Uncategorized"))</f>
        <v/>
      </c>
      <c r="E853">
        <f>IF($B853="","",IF($C853&gt;=0,"Income","Expense"))</f>
        <v/>
      </c>
      <c r="F853">
        <f>IF($B853="","",IFERROR(LOOKUP(2^15,SEARCH(Rules!$A$2:$A$200&amp;"",$B853)/(Rules!$A$2:$A$200&lt;&gt;""),Rules!$A$2:$A$200),""))</f>
        <v/>
      </c>
      <c r="G853">
        <f>IF($B853="","",IF(D853="Uncategorized","⚠ Review",IF(IFERROR(LOOKUP(2^15,SEARCH(Rules!$A$2:$A$200&amp;"",$B853)/(Rules!$A$2:$A$200&lt;&gt;""),Rules!$C$2:$C$200),"")&lt;&gt;E853,"⚠ Check sign","OK")))</f>
        <v/>
      </c>
    </row>
    <row r="854">
      <c r="D854">
        <f>IF($B854="","",IFERROR(LOOKUP(2^15,SEARCH(Rules!$A$2:$A$200&amp;"",$B854)/(Rules!$A$2:$A$200&lt;&gt;""),Rules!$B$2:$B$200),"Uncategorized"))</f>
        <v/>
      </c>
      <c r="E854">
        <f>IF($B854="","",IF($C854&gt;=0,"Income","Expense"))</f>
        <v/>
      </c>
      <c r="F854">
        <f>IF($B854="","",IFERROR(LOOKUP(2^15,SEARCH(Rules!$A$2:$A$200&amp;"",$B854)/(Rules!$A$2:$A$200&lt;&gt;""),Rules!$A$2:$A$200),""))</f>
        <v/>
      </c>
      <c r="G854">
        <f>IF($B854="","",IF(D854="Uncategorized","⚠ Review",IF(IFERROR(LOOKUP(2^15,SEARCH(Rules!$A$2:$A$200&amp;"",$B854)/(Rules!$A$2:$A$200&lt;&gt;""),Rules!$C$2:$C$200),"")&lt;&gt;E854,"⚠ Check sign","OK")))</f>
        <v/>
      </c>
    </row>
    <row r="855">
      <c r="D855">
        <f>IF($B855="","",IFERROR(LOOKUP(2^15,SEARCH(Rules!$A$2:$A$200&amp;"",$B855)/(Rules!$A$2:$A$200&lt;&gt;""),Rules!$B$2:$B$200),"Uncategorized"))</f>
        <v/>
      </c>
      <c r="E855">
        <f>IF($B855="","",IF($C855&gt;=0,"Income","Expense"))</f>
        <v/>
      </c>
      <c r="F855">
        <f>IF($B855="","",IFERROR(LOOKUP(2^15,SEARCH(Rules!$A$2:$A$200&amp;"",$B855)/(Rules!$A$2:$A$200&lt;&gt;""),Rules!$A$2:$A$200),""))</f>
        <v/>
      </c>
      <c r="G855">
        <f>IF($B855="","",IF(D855="Uncategorized","⚠ Review",IF(IFERROR(LOOKUP(2^15,SEARCH(Rules!$A$2:$A$200&amp;"",$B855)/(Rules!$A$2:$A$200&lt;&gt;""),Rules!$C$2:$C$200),"")&lt;&gt;E855,"⚠ Check sign","OK")))</f>
        <v/>
      </c>
    </row>
    <row r="856">
      <c r="D856">
        <f>IF($B856="","",IFERROR(LOOKUP(2^15,SEARCH(Rules!$A$2:$A$200&amp;"",$B856)/(Rules!$A$2:$A$200&lt;&gt;""),Rules!$B$2:$B$200),"Uncategorized"))</f>
        <v/>
      </c>
      <c r="E856">
        <f>IF($B856="","",IF($C856&gt;=0,"Income","Expense"))</f>
        <v/>
      </c>
      <c r="F856">
        <f>IF($B856="","",IFERROR(LOOKUP(2^15,SEARCH(Rules!$A$2:$A$200&amp;"",$B856)/(Rules!$A$2:$A$200&lt;&gt;""),Rules!$A$2:$A$200),""))</f>
        <v/>
      </c>
      <c r="G856">
        <f>IF($B856="","",IF(D856="Uncategorized","⚠ Review",IF(IFERROR(LOOKUP(2^15,SEARCH(Rules!$A$2:$A$200&amp;"",$B856)/(Rules!$A$2:$A$200&lt;&gt;""),Rules!$C$2:$C$200),"")&lt;&gt;E856,"⚠ Check sign","OK")))</f>
        <v/>
      </c>
    </row>
    <row r="857">
      <c r="D857">
        <f>IF($B857="","",IFERROR(LOOKUP(2^15,SEARCH(Rules!$A$2:$A$200&amp;"",$B857)/(Rules!$A$2:$A$200&lt;&gt;""),Rules!$B$2:$B$200),"Uncategorized"))</f>
        <v/>
      </c>
      <c r="E857">
        <f>IF($B857="","",IF($C857&gt;=0,"Income","Expense"))</f>
        <v/>
      </c>
      <c r="F857">
        <f>IF($B857="","",IFERROR(LOOKUP(2^15,SEARCH(Rules!$A$2:$A$200&amp;"",$B857)/(Rules!$A$2:$A$200&lt;&gt;""),Rules!$A$2:$A$200),""))</f>
        <v/>
      </c>
      <c r="G857">
        <f>IF($B857="","",IF(D857="Uncategorized","⚠ Review",IF(IFERROR(LOOKUP(2^15,SEARCH(Rules!$A$2:$A$200&amp;"",$B857)/(Rules!$A$2:$A$200&lt;&gt;""),Rules!$C$2:$C$200),"")&lt;&gt;E857,"⚠ Check sign","OK")))</f>
        <v/>
      </c>
    </row>
    <row r="858">
      <c r="D858">
        <f>IF($B858="","",IFERROR(LOOKUP(2^15,SEARCH(Rules!$A$2:$A$200&amp;"",$B858)/(Rules!$A$2:$A$200&lt;&gt;""),Rules!$B$2:$B$200),"Uncategorized"))</f>
        <v/>
      </c>
      <c r="E858">
        <f>IF($B858="","",IF($C858&gt;=0,"Income","Expense"))</f>
        <v/>
      </c>
      <c r="F858">
        <f>IF($B858="","",IFERROR(LOOKUP(2^15,SEARCH(Rules!$A$2:$A$200&amp;"",$B858)/(Rules!$A$2:$A$200&lt;&gt;""),Rules!$A$2:$A$200),""))</f>
        <v/>
      </c>
      <c r="G858">
        <f>IF($B858="","",IF(D858="Uncategorized","⚠ Review",IF(IFERROR(LOOKUP(2^15,SEARCH(Rules!$A$2:$A$200&amp;"",$B858)/(Rules!$A$2:$A$200&lt;&gt;""),Rules!$C$2:$C$200),"")&lt;&gt;E858,"⚠ Check sign","OK")))</f>
        <v/>
      </c>
    </row>
    <row r="859">
      <c r="D859">
        <f>IF($B859="","",IFERROR(LOOKUP(2^15,SEARCH(Rules!$A$2:$A$200&amp;"",$B859)/(Rules!$A$2:$A$200&lt;&gt;""),Rules!$B$2:$B$200),"Uncategorized"))</f>
        <v/>
      </c>
      <c r="E859">
        <f>IF($B859="","",IF($C859&gt;=0,"Income","Expense"))</f>
        <v/>
      </c>
      <c r="F859">
        <f>IF($B859="","",IFERROR(LOOKUP(2^15,SEARCH(Rules!$A$2:$A$200&amp;"",$B859)/(Rules!$A$2:$A$200&lt;&gt;""),Rules!$A$2:$A$200),""))</f>
        <v/>
      </c>
      <c r="G859">
        <f>IF($B859="","",IF(D859="Uncategorized","⚠ Review",IF(IFERROR(LOOKUP(2^15,SEARCH(Rules!$A$2:$A$200&amp;"",$B859)/(Rules!$A$2:$A$200&lt;&gt;""),Rules!$C$2:$C$200),"")&lt;&gt;E859,"⚠ Check sign","OK")))</f>
        <v/>
      </c>
    </row>
    <row r="860">
      <c r="D860">
        <f>IF($B860="","",IFERROR(LOOKUP(2^15,SEARCH(Rules!$A$2:$A$200&amp;"",$B860)/(Rules!$A$2:$A$200&lt;&gt;""),Rules!$B$2:$B$200),"Uncategorized"))</f>
        <v/>
      </c>
      <c r="E860">
        <f>IF($B860="","",IF($C860&gt;=0,"Income","Expense"))</f>
        <v/>
      </c>
      <c r="F860">
        <f>IF($B860="","",IFERROR(LOOKUP(2^15,SEARCH(Rules!$A$2:$A$200&amp;"",$B860)/(Rules!$A$2:$A$200&lt;&gt;""),Rules!$A$2:$A$200),""))</f>
        <v/>
      </c>
      <c r="G860">
        <f>IF($B860="","",IF(D860="Uncategorized","⚠ Review",IF(IFERROR(LOOKUP(2^15,SEARCH(Rules!$A$2:$A$200&amp;"",$B860)/(Rules!$A$2:$A$200&lt;&gt;""),Rules!$C$2:$C$200),"")&lt;&gt;E860,"⚠ Check sign","OK")))</f>
        <v/>
      </c>
    </row>
    <row r="861">
      <c r="D861">
        <f>IF($B861="","",IFERROR(LOOKUP(2^15,SEARCH(Rules!$A$2:$A$200&amp;"",$B861)/(Rules!$A$2:$A$200&lt;&gt;""),Rules!$B$2:$B$200),"Uncategorized"))</f>
        <v/>
      </c>
      <c r="E861">
        <f>IF($B861="","",IF($C861&gt;=0,"Income","Expense"))</f>
        <v/>
      </c>
      <c r="F861">
        <f>IF($B861="","",IFERROR(LOOKUP(2^15,SEARCH(Rules!$A$2:$A$200&amp;"",$B861)/(Rules!$A$2:$A$200&lt;&gt;""),Rules!$A$2:$A$200),""))</f>
        <v/>
      </c>
      <c r="G861">
        <f>IF($B861="","",IF(D861="Uncategorized","⚠ Review",IF(IFERROR(LOOKUP(2^15,SEARCH(Rules!$A$2:$A$200&amp;"",$B861)/(Rules!$A$2:$A$200&lt;&gt;""),Rules!$C$2:$C$200),"")&lt;&gt;E861,"⚠ Check sign","OK")))</f>
        <v/>
      </c>
    </row>
    <row r="862">
      <c r="D862">
        <f>IF($B862="","",IFERROR(LOOKUP(2^15,SEARCH(Rules!$A$2:$A$200&amp;"",$B862)/(Rules!$A$2:$A$200&lt;&gt;""),Rules!$B$2:$B$200),"Uncategorized"))</f>
        <v/>
      </c>
      <c r="E862">
        <f>IF($B862="","",IF($C862&gt;=0,"Income","Expense"))</f>
        <v/>
      </c>
      <c r="F862">
        <f>IF($B862="","",IFERROR(LOOKUP(2^15,SEARCH(Rules!$A$2:$A$200&amp;"",$B862)/(Rules!$A$2:$A$200&lt;&gt;""),Rules!$A$2:$A$200),""))</f>
        <v/>
      </c>
      <c r="G862">
        <f>IF($B862="","",IF(D862="Uncategorized","⚠ Review",IF(IFERROR(LOOKUP(2^15,SEARCH(Rules!$A$2:$A$200&amp;"",$B862)/(Rules!$A$2:$A$200&lt;&gt;""),Rules!$C$2:$C$200),"")&lt;&gt;E862,"⚠ Check sign","OK")))</f>
        <v/>
      </c>
    </row>
    <row r="863">
      <c r="D863">
        <f>IF($B863="","",IFERROR(LOOKUP(2^15,SEARCH(Rules!$A$2:$A$200&amp;"",$B863)/(Rules!$A$2:$A$200&lt;&gt;""),Rules!$B$2:$B$200),"Uncategorized"))</f>
        <v/>
      </c>
      <c r="E863">
        <f>IF($B863="","",IF($C863&gt;=0,"Income","Expense"))</f>
        <v/>
      </c>
      <c r="F863">
        <f>IF($B863="","",IFERROR(LOOKUP(2^15,SEARCH(Rules!$A$2:$A$200&amp;"",$B863)/(Rules!$A$2:$A$200&lt;&gt;""),Rules!$A$2:$A$200),""))</f>
        <v/>
      </c>
      <c r="G863">
        <f>IF($B863="","",IF(D863="Uncategorized","⚠ Review",IF(IFERROR(LOOKUP(2^15,SEARCH(Rules!$A$2:$A$200&amp;"",$B863)/(Rules!$A$2:$A$200&lt;&gt;""),Rules!$C$2:$C$200),"")&lt;&gt;E863,"⚠ Check sign","OK")))</f>
        <v/>
      </c>
    </row>
    <row r="864">
      <c r="D864">
        <f>IF($B864="","",IFERROR(LOOKUP(2^15,SEARCH(Rules!$A$2:$A$200&amp;"",$B864)/(Rules!$A$2:$A$200&lt;&gt;""),Rules!$B$2:$B$200),"Uncategorized"))</f>
        <v/>
      </c>
      <c r="E864">
        <f>IF($B864="","",IF($C864&gt;=0,"Income","Expense"))</f>
        <v/>
      </c>
      <c r="F864">
        <f>IF($B864="","",IFERROR(LOOKUP(2^15,SEARCH(Rules!$A$2:$A$200&amp;"",$B864)/(Rules!$A$2:$A$200&lt;&gt;""),Rules!$A$2:$A$200),""))</f>
        <v/>
      </c>
      <c r="G864">
        <f>IF($B864="","",IF(D864="Uncategorized","⚠ Review",IF(IFERROR(LOOKUP(2^15,SEARCH(Rules!$A$2:$A$200&amp;"",$B864)/(Rules!$A$2:$A$200&lt;&gt;""),Rules!$C$2:$C$200),"")&lt;&gt;E864,"⚠ Check sign","OK")))</f>
        <v/>
      </c>
    </row>
    <row r="865">
      <c r="D865">
        <f>IF($B865="","",IFERROR(LOOKUP(2^15,SEARCH(Rules!$A$2:$A$200&amp;"",$B865)/(Rules!$A$2:$A$200&lt;&gt;""),Rules!$B$2:$B$200),"Uncategorized"))</f>
        <v/>
      </c>
      <c r="E865">
        <f>IF($B865="","",IF($C865&gt;=0,"Income","Expense"))</f>
        <v/>
      </c>
      <c r="F865">
        <f>IF($B865="","",IFERROR(LOOKUP(2^15,SEARCH(Rules!$A$2:$A$200&amp;"",$B865)/(Rules!$A$2:$A$200&lt;&gt;""),Rules!$A$2:$A$200),""))</f>
        <v/>
      </c>
      <c r="G865">
        <f>IF($B865="","",IF(D865="Uncategorized","⚠ Review",IF(IFERROR(LOOKUP(2^15,SEARCH(Rules!$A$2:$A$200&amp;"",$B865)/(Rules!$A$2:$A$200&lt;&gt;""),Rules!$C$2:$C$200),"")&lt;&gt;E865,"⚠ Check sign","OK")))</f>
        <v/>
      </c>
    </row>
    <row r="866">
      <c r="D866">
        <f>IF($B866="","",IFERROR(LOOKUP(2^15,SEARCH(Rules!$A$2:$A$200&amp;"",$B866)/(Rules!$A$2:$A$200&lt;&gt;""),Rules!$B$2:$B$200),"Uncategorized"))</f>
        <v/>
      </c>
      <c r="E866">
        <f>IF($B866="","",IF($C866&gt;=0,"Income","Expense"))</f>
        <v/>
      </c>
      <c r="F866">
        <f>IF($B866="","",IFERROR(LOOKUP(2^15,SEARCH(Rules!$A$2:$A$200&amp;"",$B866)/(Rules!$A$2:$A$200&lt;&gt;""),Rules!$A$2:$A$200),""))</f>
        <v/>
      </c>
      <c r="G866">
        <f>IF($B866="","",IF(D866="Uncategorized","⚠ Review",IF(IFERROR(LOOKUP(2^15,SEARCH(Rules!$A$2:$A$200&amp;"",$B866)/(Rules!$A$2:$A$200&lt;&gt;""),Rules!$C$2:$C$200),"")&lt;&gt;E866,"⚠ Check sign","OK")))</f>
        <v/>
      </c>
    </row>
    <row r="867">
      <c r="D867">
        <f>IF($B867="","",IFERROR(LOOKUP(2^15,SEARCH(Rules!$A$2:$A$200&amp;"",$B867)/(Rules!$A$2:$A$200&lt;&gt;""),Rules!$B$2:$B$200),"Uncategorized"))</f>
        <v/>
      </c>
      <c r="E867">
        <f>IF($B867="","",IF($C867&gt;=0,"Income","Expense"))</f>
        <v/>
      </c>
      <c r="F867">
        <f>IF($B867="","",IFERROR(LOOKUP(2^15,SEARCH(Rules!$A$2:$A$200&amp;"",$B867)/(Rules!$A$2:$A$200&lt;&gt;""),Rules!$A$2:$A$200),""))</f>
        <v/>
      </c>
      <c r="G867">
        <f>IF($B867="","",IF(D867="Uncategorized","⚠ Review",IF(IFERROR(LOOKUP(2^15,SEARCH(Rules!$A$2:$A$200&amp;"",$B867)/(Rules!$A$2:$A$200&lt;&gt;""),Rules!$C$2:$C$200),"")&lt;&gt;E867,"⚠ Check sign","OK")))</f>
        <v/>
      </c>
    </row>
    <row r="868">
      <c r="D868">
        <f>IF($B868="","",IFERROR(LOOKUP(2^15,SEARCH(Rules!$A$2:$A$200&amp;"",$B868)/(Rules!$A$2:$A$200&lt;&gt;""),Rules!$B$2:$B$200),"Uncategorized"))</f>
        <v/>
      </c>
      <c r="E868">
        <f>IF($B868="","",IF($C868&gt;=0,"Income","Expense"))</f>
        <v/>
      </c>
      <c r="F868">
        <f>IF($B868="","",IFERROR(LOOKUP(2^15,SEARCH(Rules!$A$2:$A$200&amp;"",$B868)/(Rules!$A$2:$A$200&lt;&gt;""),Rules!$A$2:$A$200),""))</f>
        <v/>
      </c>
      <c r="G868">
        <f>IF($B868="","",IF(D868="Uncategorized","⚠ Review",IF(IFERROR(LOOKUP(2^15,SEARCH(Rules!$A$2:$A$200&amp;"",$B868)/(Rules!$A$2:$A$200&lt;&gt;""),Rules!$C$2:$C$200),"")&lt;&gt;E868,"⚠ Check sign","OK")))</f>
        <v/>
      </c>
    </row>
    <row r="869">
      <c r="D869">
        <f>IF($B869="","",IFERROR(LOOKUP(2^15,SEARCH(Rules!$A$2:$A$200&amp;"",$B869)/(Rules!$A$2:$A$200&lt;&gt;""),Rules!$B$2:$B$200),"Uncategorized"))</f>
        <v/>
      </c>
      <c r="E869">
        <f>IF($B869="","",IF($C869&gt;=0,"Income","Expense"))</f>
        <v/>
      </c>
      <c r="F869">
        <f>IF($B869="","",IFERROR(LOOKUP(2^15,SEARCH(Rules!$A$2:$A$200&amp;"",$B869)/(Rules!$A$2:$A$200&lt;&gt;""),Rules!$A$2:$A$200),""))</f>
        <v/>
      </c>
      <c r="G869">
        <f>IF($B869="","",IF(D869="Uncategorized","⚠ Review",IF(IFERROR(LOOKUP(2^15,SEARCH(Rules!$A$2:$A$200&amp;"",$B869)/(Rules!$A$2:$A$200&lt;&gt;""),Rules!$C$2:$C$200),"")&lt;&gt;E869,"⚠ Check sign","OK")))</f>
        <v/>
      </c>
    </row>
    <row r="870">
      <c r="D870">
        <f>IF($B870="","",IFERROR(LOOKUP(2^15,SEARCH(Rules!$A$2:$A$200&amp;"",$B870)/(Rules!$A$2:$A$200&lt;&gt;""),Rules!$B$2:$B$200),"Uncategorized"))</f>
        <v/>
      </c>
      <c r="E870">
        <f>IF($B870="","",IF($C870&gt;=0,"Income","Expense"))</f>
        <v/>
      </c>
      <c r="F870">
        <f>IF($B870="","",IFERROR(LOOKUP(2^15,SEARCH(Rules!$A$2:$A$200&amp;"",$B870)/(Rules!$A$2:$A$200&lt;&gt;""),Rules!$A$2:$A$200),""))</f>
        <v/>
      </c>
      <c r="G870">
        <f>IF($B870="","",IF(D870="Uncategorized","⚠ Review",IF(IFERROR(LOOKUP(2^15,SEARCH(Rules!$A$2:$A$200&amp;"",$B870)/(Rules!$A$2:$A$200&lt;&gt;""),Rules!$C$2:$C$200),"")&lt;&gt;E870,"⚠ Check sign","OK")))</f>
        <v/>
      </c>
    </row>
    <row r="871">
      <c r="D871">
        <f>IF($B871="","",IFERROR(LOOKUP(2^15,SEARCH(Rules!$A$2:$A$200&amp;"",$B871)/(Rules!$A$2:$A$200&lt;&gt;""),Rules!$B$2:$B$200),"Uncategorized"))</f>
        <v/>
      </c>
      <c r="E871">
        <f>IF($B871="","",IF($C871&gt;=0,"Income","Expense"))</f>
        <v/>
      </c>
      <c r="F871">
        <f>IF($B871="","",IFERROR(LOOKUP(2^15,SEARCH(Rules!$A$2:$A$200&amp;"",$B871)/(Rules!$A$2:$A$200&lt;&gt;""),Rules!$A$2:$A$200),""))</f>
        <v/>
      </c>
      <c r="G871">
        <f>IF($B871="","",IF(D871="Uncategorized","⚠ Review",IF(IFERROR(LOOKUP(2^15,SEARCH(Rules!$A$2:$A$200&amp;"",$B871)/(Rules!$A$2:$A$200&lt;&gt;""),Rules!$C$2:$C$200),"")&lt;&gt;E871,"⚠ Check sign","OK")))</f>
        <v/>
      </c>
    </row>
    <row r="872">
      <c r="D872">
        <f>IF($B872="","",IFERROR(LOOKUP(2^15,SEARCH(Rules!$A$2:$A$200&amp;"",$B872)/(Rules!$A$2:$A$200&lt;&gt;""),Rules!$B$2:$B$200),"Uncategorized"))</f>
        <v/>
      </c>
      <c r="E872">
        <f>IF($B872="","",IF($C872&gt;=0,"Income","Expense"))</f>
        <v/>
      </c>
      <c r="F872">
        <f>IF($B872="","",IFERROR(LOOKUP(2^15,SEARCH(Rules!$A$2:$A$200&amp;"",$B872)/(Rules!$A$2:$A$200&lt;&gt;""),Rules!$A$2:$A$200),""))</f>
        <v/>
      </c>
      <c r="G872">
        <f>IF($B872="","",IF(D872="Uncategorized","⚠ Review",IF(IFERROR(LOOKUP(2^15,SEARCH(Rules!$A$2:$A$200&amp;"",$B872)/(Rules!$A$2:$A$200&lt;&gt;""),Rules!$C$2:$C$200),"")&lt;&gt;E872,"⚠ Check sign","OK")))</f>
        <v/>
      </c>
    </row>
    <row r="873">
      <c r="D873">
        <f>IF($B873="","",IFERROR(LOOKUP(2^15,SEARCH(Rules!$A$2:$A$200&amp;"",$B873)/(Rules!$A$2:$A$200&lt;&gt;""),Rules!$B$2:$B$200),"Uncategorized"))</f>
        <v/>
      </c>
      <c r="E873">
        <f>IF($B873="","",IF($C873&gt;=0,"Income","Expense"))</f>
        <v/>
      </c>
      <c r="F873">
        <f>IF($B873="","",IFERROR(LOOKUP(2^15,SEARCH(Rules!$A$2:$A$200&amp;"",$B873)/(Rules!$A$2:$A$200&lt;&gt;""),Rules!$A$2:$A$200),""))</f>
        <v/>
      </c>
      <c r="G873">
        <f>IF($B873="","",IF(D873="Uncategorized","⚠ Review",IF(IFERROR(LOOKUP(2^15,SEARCH(Rules!$A$2:$A$200&amp;"",$B873)/(Rules!$A$2:$A$200&lt;&gt;""),Rules!$C$2:$C$200),"")&lt;&gt;E873,"⚠ Check sign","OK")))</f>
        <v/>
      </c>
    </row>
    <row r="874">
      <c r="D874">
        <f>IF($B874="","",IFERROR(LOOKUP(2^15,SEARCH(Rules!$A$2:$A$200&amp;"",$B874)/(Rules!$A$2:$A$200&lt;&gt;""),Rules!$B$2:$B$200),"Uncategorized"))</f>
        <v/>
      </c>
      <c r="E874">
        <f>IF($B874="","",IF($C874&gt;=0,"Income","Expense"))</f>
        <v/>
      </c>
      <c r="F874">
        <f>IF($B874="","",IFERROR(LOOKUP(2^15,SEARCH(Rules!$A$2:$A$200&amp;"",$B874)/(Rules!$A$2:$A$200&lt;&gt;""),Rules!$A$2:$A$200),""))</f>
        <v/>
      </c>
      <c r="G874">
        <f>IF($B874="","",IF(D874="Uncategorized","⚠ Review",IF(IFERROR(LOOKUP(2^15,SEARCH(Rules!$A$2:$A$200&amp;"",$B874)/(Rules!$A$2:$A$200&lt;&gt;""),Rules!$C$2:$C$200),"")&lt;&gt;E874,"⚠ Check sign","OK")))</f>
        <v/>
      </c>
    </row>
    <row r="875">
      <c r="D875">
        <f>IF($B875="","",IFERROR(LOOKUP(2^15,SEARCH(Rules!$A$2:$A$200&amp;"",$B875)/(Rules!$A$2:$A$200&lt;&gt;""),Rules!$B$2:$B$200),"Uncategorized"))</f>
        <v/>
      </c>
      <c r="E875">
        <f>IF($B875="","",IF($C875&gt;=0,"Income","Expense"))</f>
        <v/>
      </c>
      <c r="F875">
        <f>IF($B875="","",IFERROR(LOOKUP(2^15,SEARCH(Rules!$A$2:$A$200&amp;"",$B875)/(Rules!$A$2:$A$200&lt;&gt;""),Rules!$A$2:$A$200),""))</f>
        <v/>
      </c>
      <c r="G875">
        <f>IF($B875="","",IF(D875="Uncategorized","⚠ Review",IF(IFERROR(LOOKUP(2^15,SEARCH(Rules!$A$2:$A$200&amp;"",$B875)/(Rules!$A$2:$A$200&lt;&gt;""),Rules!$C$2:$C$200),"")&lt;&gt;E875,"⚠ Check sign","OK")))</f>
        <v/>
      </c>
    </row>
    <row r="876">
      <c r="D876">
        <f>IF($B876="","",IFERROR(LOOKUP(2^15,SEARCH(Rules!$A$2:$A$200&amp;"",$B876)/(Rules!$A$2:$A$200&lt;&gt;""),Rules!$B$2:$B$200),"Uncategorized"))</f>
        <v/>
      </c>
      <c r="E876">
        <f>IF($B876="","",IF($C876&gt;=0,"Income","Expense"))</f>
        <v/>
      </c>
      <c r="F876">
        <f>IF($B876="","",IFERROR(LOOKUP(2^15,SEARCH(Rules!$A$2:$A$200&amp;"",$B876)/(Rules!$A$2:$A$200&lt;&gt;""),Rules!$A$2:$A$200),""))</f>
        <v/>
      </c>
      <c r="G876">
        <f>IF($B876="","",IF(D876="Uncategorized","⚠ Review",IF(IFERROR(LOOKUP(2^15,SEARCH(Rules!$A$2:$A$200&amp;"",$B876)/(Rules!$A$2:$A$200&lt;&gt;""),Rules!$C$2:$C$200),"")&lt;&gt;E876,"⚠ Check sign","OK")))</f>
        <v/>
      </c>
    </row>
    <row r="877">
      <c r="D877">
        <f>IF($B877="","",IFERROR(LOOKUP(2^15,SEARCH(Rules!$A$2:$A$200&amp;"",$B877)/(Rules!$A$2:$A$200&lt;&gt;""),Rules!$B$2:$B$200),"Uncategorized"))</f>
        <v/>
      </c>
      <c r="E877">
        <f>IF($B877="","",IF($C877&gt;=0,"Income","Expense"))</f>
        <v/>
      </c>
      <c r="F877">
        <f>IF($B877="","",IFERROR(LOOKUP(2^15,SEARCH(Rules!$A$2:$A$200&amp;"",$B877)/(Rules!$A$2:$A$200&lt;&gt;""),Rules!$A$2:$A$200),""))</f>
        <v/>
      </c>
      <c r="G877">
        <f>IF($B877="","",IF(D877="Uncategorized","⚠ Review",IF(IFERROR(LOOKUP(2^15,SEARCH(Rules!$A$2:$A$200&amp;"",$B877)/(Rules!$A$2:$A$200&lt;&gt;""),Rules!$C$2:$C$200),"")&lt;&gt;E877,"⚠ Check sign","OK")))</f>
        <v/>
      </c>
    </row>
    <row r="878">
      <c r="D878">
        <f>IF($B878="","",IFERROR(LOOKUP(2^15,SEARCH(Rules!$A$2:$A$200&amp;"",$B878)/(Rules!$A$2:$A$200&lt;&gt;""),Rules!$B$2:$B$200),"Uncategorized"))</f>
        <v/>
      </c>
      <c r="E878">
        <f>IF($B878="","",IF($C878&gt;=0,"Income","Expense"))</f>
        <v/>
      </c>
      <c r="F878">
        <f>IF($B878="","",IFERROR(LOOKUP(2^15,SEARCH(Rules!$A$2:$A$200&amp;"",$B878)/(Rules!$A$2:$A$200&lt;&gt;""),Rules!$A$2:$A$200),""))</f>
        <v/>
      </c>
      <c r="G878">
        <f>IF($B878="","",IF(D878="Uncategorized","⚠ Review",IF(IFERROR(LOOKUP(2^15,SEARCH(Rules!$A$2:$A$200&amp;"",$B878)/(Rules!$A$2:$A$200&lt;&gt;""),Rules!$C$2:$C$200),"")&lt;&gt;E878,"⚠ Check sign","OK")))</f>
        <v/>
      </c>
    </row>
    <row r="879">
      <c r="D879">
        <f>IF($B879="","",IFERROR(LOOKUP(2^15,SEARCH(Rules!$A$2:$A$200&amp;"",$B879)/(Rules!$A$2:$A$200&lt;&gt;""),Rules!$B$2:$B$200),"Uncategorized"))</f>
        <v/>
      </c>
      <c r="E879">
        <f>IF($B879="","",IF($C879&gt;=0,"Income","Expense"))</f>
        <v/>
      </c>
      <c r="F879">
        <f>IF($B879="","",IFERROR(LOOKUP(2^15,SEARCH(Rules!$A$2:$A$200&amp;"",$B879)/(Rules!$A$2:$A$200&lt;&gt;""),Rules!$A$2:$A$200),""))</f>
        <v/>
      </c>
      <c r="G879">
        <f>IF($B879="","",IF(D879="Uncategorized","⚠ Review",IF(IFERROR(LOOKUP(2^15,SEARCH(Rules!$A$2:$A$200&amp;"",$B879)/(Rules!$A$2:$A$200&lt;&gt;""),Rules!$C$2:$C$200),"")&lt;&gt;E879,"⚠ Check sign","OK")))</f>
        <v/>
      </c>
    </row>
    <row r="880">
      <c r="D880">
        <f>IF($B880="","",IFERROR(LOOKUP(2^15,SEARCH(Rules!$A$2:$A$200&amp;"",$B880)/(Rules!$A$2:$A$200&lt;&gt;""),Rules!$B$2:$B$200),"Uncategorized"))</f>
        <v/>
      </c>
      <c r="E880">
        <f>IF($B880="","",IF($C880&gt;=0,"Income","Expense"))</f>
        <v/>
      </c>
      <c r="F880">
        <f>IF($B880="","",IFERROR(LOOKUP(2^15,SEARCH(Rules!$A$2:$A$200&amp;"",$B880)/(Rules!$A$2:$A$200&lt;&gt;""),Rules!$A$2:$A$200),""))</f>
        <v/>
      </c>
      <c r="G880">
        <f>IF($B880="","",IF(D880="Uncategorized","⚠ Review",IF(IFERROR(LOOKUP(2^15,SEARCH(Rules!$A$2:$A$200&amp;"",$B880)/(Rules!$A$2:$A$200&lt;&gt;""),Rules!$C$2:$C$200),"")&lt;&gt;E880,"⚠ Check sign","OK")))</f>
        <v/>
      </c>
    </row>
    <row r="881">
      <c r="D881">
        <f>IF($B881="","",IFERROR(LOOKUP(2^15,SEARCH(Rules!$A$2:$A$200&amp;"",$B881)/(Rules!$A$2:$A$200&lt;&gt;""),Rules!$B$2:$B$200),"Uncategorized"))</f>
        <v/>
      </c>
      <c r="E881">
        <f>IF($B881="","",IF($C881&gt;=0,"Income","Expense"))</f>
        <v/>
      </c>
      <c r="F881">
        <f>IF($B881="","",IFERROR(LOOKUP(2^15,SEARCH(Rules!$A$2:$A$200&amp;"",$B881)/(Rules!$A$2:$A$200&lt;&gt;""),Rules!$A$2:$A$200),""))</f>
        <v/>
      </c>
      <c r="G881">
        <f>IF($B881="","",IF(D881="Uncategorized","⚠ Review",IF(IFERROR(LOOKUP(2^15,SEARCH(Rules!$A$2:$A$200&amp;"",$B881)/(Rules!$A$2:$A$200&lt;&gt;""),Rules!$C$2:$C$200),"")&lt;&gt;E881,"⚠ Check sign","OK")))</f>
        <v/>
      </c>
    </row>
    <row r="882">
      <c r="D882">
        <f>IF($B882="","",IFERROR(LOOKUP(2^15,SEARCH(Rules!$A$2:$A$200&amp;"",$B882)/(Rules!$A$2:$A$200&lt;&gt;""),Rules!$B$2:$B$200),"Uncategorized"))</f>
        <v/>
      </c>
      <c r="E882">
        <f>IF($B882="","",IF($C882&gt;=0,"Income","Expense"))</f>
        <v/>
      </c>
      <c r="F882">
        <f>IF($B882="","",IFERROR(LOOKUP(2^15,SEARCH(Rules!$A$2:$A$200&amp;"",$B882)/(Rules!$A$2:$A$200&lt;&gt;""),Rules!$A$2:$A$200),""))</f>
        <v/>
      </c>
      <c r="G882">
        <f>IF($B882="","",IF(D882="Uncategorized","⚠ Review",IF(IFERROR(LOOKUP(2^15,SEARCH(Rules!$A$2:$A$200&amp;"",$B882)/(Rules!$A$2:$A$200&lt;&gt;""),Rules!$C$2:$C$200),"")&lt;&gt;E882,"⚠ Check sign","OK")))</f>
        <v/>
      </c>
    </row>
    <row r="883">
      <c r="D883">
        <f>IF($B883="","",IFERROR(LOOKUP(2^15,SEARCH(Rules!$A$2:$A$200&amp;"",$B883)/(Rules!$A$2:$A$200&lt;&gt;""),Rules!$B$2:$B$200),"Uncategorized"))</f>
        <v/>
      </c>
      <c r="E883">
        <f>IF($B883="","",IF($C883&gt;=0,"Income","Expense"))</f>
        <v/>
      </c>
      <c r="F883">
        <f>IF($B883="","",IFERROR(LOOKUP(2^15,SEARCH(Rules!$A$2:$A$200&amp;"",$B883)/(Rules!$A$2:$A$200&lt;&gt;""),Rules!$A$2:$A$200),""))</f>
        <v/>
      </c>
      <c r="G883">
        <f>IF($B883="","",IF(D883="Uncategorized","⚠ Review",IF(IFERROR(LOOKUP(2^15,SEARCH(Rules!$A$2:$A$200&amp;"",$B883)/(Rules!$A$2:$A$200&lt;&gt;""),Rules!$C$2:$C$200),"")&lt;&gt;E883,"⚠ Check sign","OK")))</f>
        <v/>
      </c>
    </row>
    <row r="884">
      <c r="D884">
        <f>IF($B884="","",IFERROR(LOOKUP(2^15,SEARCH(Rules!$A$2:$A$200&amp;"",$B884)/(Rules!$A$2:$A$200&lt;&gt;""),Rules!$B$2:$B$200),"Uncategorized"))</f>
        <v/>
      </c>
      <c r="E884">
        <f>IF($B884="","",IF($C884&gt;=0,"Income","Expense"))</f>
        <v/>
      </c>
      <c r="F884">
        <f>IF($B884="","",IFERROR(LOOKUP(2^15,SEARCH(Rules!$A$2:$A$200&amp;"",$B884)/(Rules!$A$2:$A$200&lt;&gt;""),Rules!$A$2:$A$200),""))</f>
        <v/>
      </c>
      <c r="G884">
        <f>IF($B884="","",IF(D884="Uncategorized","⚠ Review",IF(IFERROR(LOOKUP(2^15,SEARCH(Rules!$A$2:$A$200&amp;"",$B884)/(Rules!$A$2:$A$200&lt;&gt;""),Rules!$C$2:$C$200),"")&lt;&gt;E884,"⚠ Check sign","OK")))</f>
        <v/>
      </c>
    </row>
    <row r="885">
      <c r="D885">
        <f>IF($B885="","",IFERROR(LOOKUP(2^15,SEARCH(Rules!$A$2:$A$200&amp;"",$B885)/(Rules!$A$2:$A$200&lt;&gt;""),Rules!$B$2:$B$200),"Uncategorized"))</f>
        <v/>
      </c>
      <c r="E885">
        <f>IF($B885="","",IF($C885&gt;=0,"Income","Expense"))</f>
        <v/>
      </c>
      <c r="F885">
        <f>IF($B885="","",IFERROR(LOOKUP(2^15,SEARCH(Rules!$A$2:$A$200&amp;"",$B885)/(Rules!$A$2:$A$200&lt;&gt;""),Rules!$A$2:$A$200),""))</f>
        <v/>
      </c>
      <c r="G885">
        <f>IF($B885="","",IF(D885="Uncategorized","⚠ Review",IF(IFERROR(LOOKUP(2^15,SEARCH(Rules!$A$2:$A$200&amp;"",$B885)/(Rules!$A$2:$A$200&lt;&gt;""),Rules!$C$2:$C$200),"")&lt;&gt;E885,"⚠ Check sign","OK")))</f>
        <v/>
      </c>
    </row>
    <row r="886">
      <c r="D886">
        <f>IF($B886="","",IFERROR(LOOKUP(2^15,SEARCH(Rules!$A$2:$A$200&amp;"",$B886)/(Rules!$A$2:$A$200&lt;&gt;""),Rules!$B$2:$B$200),"Uncategorized"))</f>
        <v/>
      </c>
      <c r="E886">
        <f>IF($B886="","",IF($C886&gt;=0,"Income","Expense"))</f>
        <v/>
      </c>
      <c r="F886">
        <f>IF($B886="","",IFERROR(LOOKUP(2^15,SEARCH(Rules!$A$2:$A$200&amp;"",$B886)/(Rules!$A$2:$A$200&lt;&gt;""),Rules!$A$2:$A$200),""))</f>
        <v/>
      </c>
      <c r="G886">
        <f>IF($B886="","",IF(D886="Uncategorized","⚠ Review",IF(IFERROR(LOOKUP(2^15,SEARCH(Rules!$A$2:$A$200&amp;"",$B886)/(Rules!$A$2:$A$200&lt;&gt;""),Rules!$C$2:$C$200),"")&lt;&gt;E886,"⚠ Check sign","OK")))</f>
        <v/>
      </c>
    </row>
    <row r="887">
      <c r="D887">
        <f>IF($B887="","",IFERROR(LOOKUP(2^15,SEARCH(Rules!$A$2:$A$200&amp;"",$B887)/(Rules!$A$2:$A$200&lt;&gt;""),Rules!$B$2:$B$200),"Uncategorized"))</f>
        <v/>
      </c>
      <c r="E887">
        <f>IF($B887="","",IF($C887&gt;=0,"Income","Expense"))</f>
        <v/>
      </c>
      <c r="F887">
        <f>IF($B887="","",IFERROR(LOOKUP(2^15,SEARCH(Rules!$A$2:$A$200&amp;"",$B887)/(Rules!$A$2:$A$200&lt;&gt;""),Rules!$A$2:$A$200),""))</f>
        <v/>
      </c>
      <c r="G887">
        <f>IF($B887="","",IF(D887="Uncategorized","⚠ Review",IF(IFERROR(LOOKUP(2^15,SEARCH(Rules!$A$2:$A$200&amp;"",$B887)/(Rules!$A$2:$A$200&lt;&gt;""),Rules!$C$2:$C$200),"")&lt;&gt;E887,"⚠ Check sign","OK")))</f>
        <v/>
      </c>
    </row>
    <row r="888">
      <c r="D888">
        <f>IF($B888="","",IFERROR(LOOKUP(2^15,SEARCH(Rules!$A$2:$A$200&amp;"",$B888)/(Rules!$A$2:$A$200&lt;&gt;""),Rules!$B$2:$B$200),"Uncategorized"))</f>
        <v/>
      </c>
      <c r="E888">
        <f>IF($B888="","",IF($C888&gt;=0,"Income","Expense"))</f>
        <v/>
      </c>
      <c r="F888">
        <f>IF($B888="","",IFERROR(LOOKUP(2^15,SEARCH(Rules!$A$2:$A$200&amp;"",$B888)/(Rules!$A$2:$A$200&lt;&gt;""),Rules!$A$2:$A$200),""))</f>
        <v/>
      </c>
      <c r="G888">
        <f>IF($B888="","",IF(D888="Uncategorized","⚠ Review",IF(IFERROR(LOOKUP(2^15,SEARCH(Rules!$A$2:$A$200&amp;"",$B888)/(Rules!$A$2:$A$200&lt;&gt;""),Rules!$C$2:$C$200),"")&lt;&gt;E888,"⚠ Check sign","OK")))</f>
        <v/>
      </c>
    </row>
    <row r="889">
      <c r="D889">
        <f>IF($B889="","",IFERROR(LOOKUP(2^15,SEARCH(Rules!$A$2:$A$200&amp;"",$B889)/(Rules!$A$2:$A$200&lt;&gt;""),Rules!$B$2:$B$200),"Uncategorized"))</f>
        <v/>
      </c>
      <c r="E889">
        <f>IF($B889="","",IF($C889&gt;=0,"Income","Expense"))</f>
        <v/>
      </c>
      <c r="F889">
        <f>IF($B889="","",IFERROR(LOOKUP(2^15,SEARCH(Rules!$A$2:$A$200&amp;"",$B889)/(Rules!$A$2:$A$200&lt;&gt;""),Rules!$A$2:$A$200),""))</f>
        <v/>
      </c>
      <c r="G889">
        <f>IF($B889="","",IF(D889="Uncategorized","⚠ Review",IF(IFERROR(LOOKUP(2^15,SEARCH(Rules!$A$2:$A$200&amp;"",$B889)/(Rules!$A$2:$A$200&lt;&gt;""),Rules!$C$2:$C$200),"")&lt;&gt;E889,"⚠ Check sign","OK")))</f>
        <v/>
      </c>
    </row>
    <row r="890">
      <c r="D890">
        <f>IF($B890="","",IFERROR(LOOKUP(2^15,SEARCH(Rules!$A$2:$A$200&amp;"",$B890)/(Rules!$A$2:$A$200&lt;&gt;""),Rules!$B$2:$B$200),"Uncategorized"))</f>
        <v/>
      </c>
      <c r="E890">
        <f>IF($B890="","",IF($C890&gt;=0,"Income","Expense"))</f>
        <v/>
      </c>
      <c r="F890">
        <f>IF($B890="","",IFERROR(LOOKUP(2^15,SEARCH(Rules!$A$2:$A$200&amp;"",$B890)/(Rules!$A$2:$A$200&lt;&gt;""),Rules!$A$2:$A$200),""))</f>
        <v/>
      </c>
      <c r="G890">
        <f>IF($B890="","",IF(D890="Uncategorized","⚠ Review",IF(IFERROR(LOOKUP(2^15,SEARCH(Rules!$A$2:$A$200&amp;"",$B890)/(Rules!$A$2:$A$200&lt;&gt;""),Rules!$C$2:$C$200),"")&lt;&gt;E890,"⚠ Check sign","OK")))</f>
        <v/>
      </c>
    </row>
    <row r="891">
      <c r="D891">
        <f>IF($B891="","",IFERROR(LOOKUP(2^15,SEARCH(Rules!$A$2:$A$200&amp;"",$B891)/(Rules!$A$2:$A$200&lt;&gt;""),Rules!$B$2:$B$200),"Uncategorized"))</f>
        <v/>
      </c>
      <c r="E891">
        <f>IF($B891="","",IF($C891&gt;=0,"Income","Expense"))</f>
        <v/>
      </c>
      <c r="F891">
        <f>IF($B891="","",IFERROR(LOOKUP(2^15,SEARCH(Rules!$A$2:$A$200&amp;"",$B891)/(Rules!$A$2:$A$200&lt;&gt;""),Rules!$A$2:$A$200),""))</f>
        <v/>
      </c>
      <c r="G891">
        <f>IF($B891="","",IF(D891="Uncategorized","⚠ Review",IF(IFERROR(LOOKUP(2^15,SEARCH(Rules!$A$2:$A$200&amp;"",$B891)/(Rules!$A$2:$A$200&lt;&gt;""),Rules!$C$2:$C$200),"")&lt;&gt;E891,"⚠ Check sign","OK")))</f>
        <v/>
      </c>
    </row>
    <row r="892">
      <c r="D892">
        <f>IF($B892="","",IFERROR(LOOKUP(2^15,SEARCH(Rules!$A$2:$A$200&amp;"",$B892)/(Rules!$A$2:$A$200&lt;&gt;""),Rules!$B$2:$B$200),"Uncategorized"))</f>
        <v/>
      </c>
      <c r="E892">
        <f>IF($B892="","",IF($C892&gt;=0,"Income","Expense"))</f>
        <v/>
      </c>
      <c r="F892">
        <f>IF($B892="","",IFERROR(LOOKUP(2^15,SEARCH(Rules!$A$2:$A$200&amp;"",$B892)/(Rules!$A$2:$A$200&lt;&gt;""),Rules!$A$2:$A$200),""))</f>
        <v/>
      </c>
      <c r="G892">
        <f>IF($B892="","",IF(D892="Uncategorized","⚠ Review",IF(IFERROR(LOOKUP(2^15,SEARCH(Rules!$A$2:$A$200&amp;"",$B892)/(Rules!$A$2:$A$200&lt;&gt;""),Rules!$C$2:$C$200),"")&lt;&gt;E892,"⚠ Check sign","OK")))</f>
        <v/>
      </c>
    </row>
    <row r="893">
      <c r="D893">
        <f>IF($B893="","",IFERROR(LOOKUP(2^15,SEARCH(Rules!$A$2:$A$200&amp;"",$B893)/(Rules!$A$2:$A$200&lt;&gt;""),Rules!$B$2:$B$200),"Uncategorized"))</f>
        <v/>
      </c>
      <c r="E893">
        <f>IF($B893="","",IF($C893&gt;=0,"Income","Expense"))</f>
        <v/>
      </c>
      <c r="F893">
        <f>IF($B893="","",IFERROR(LOOKUP(2^15,SEARCH(Rules!$A$2:$A$200&amp;"",$B893)/(Rules!$A$2:$A$200&lt;&gt;""),Rules!$A$2:$A$200),""))</f>
        <v/>
      </c>
      <c r="G893">
        <f>IF($B893="","",IF(D893="Uncategorized","⚠ Review",IF(IFERROR(LOOKUP(2^15,SEARCH(Rules!$A$2:$A$200&amp;"",$B893)/(Rules!$A$2:$A$200&lt;&gt;""),Rules!$C$2:$C$200),"")&lt;&gt;E893,"⚠ Check sign","OK")))</f>
        <v/>
      </c>
    </row>
    <row r="894">
      <c r="D894">
        <f>IF($B894="","",IFERROR(LOOKUP(2^15,SEARCH(Rules!$A$2:$A$200&amp;"",$B894)/(Rules!$A$2:$A$200&lt;&gt;""),Rules!$B$2:$B$200),"Uncategorized"))</f>
        <v/>
      </c>
      <c r="E894">
        <f>IF($B894="","",IF($C894&gt;=0,"Income","Expense"))</f>
        <v/>
      </c>
      <c r="F894">
        <f>IF($B894="","",IFERROR(LOOKUP(2^15,SEARCH(Rules!$A$2:$A$200&amp;"",$B894)/(Rules!$A$2:$A$200&lt;&gt;""),Rules!$A$2:$A$200),""))</f>
        <v/>
      </c>
      <c r="G894">
        <f>IF($B894="","",IF(D894="Uncategorized","⚠ Review",IF(IFERROR(LOOKUP(2^15,SEARCH(Rules!$A$2:$A$200&amp;"",$B894)/(Rules!$A$2:$A$200&lt;&gt;""),Rules!$C$2:$C$200),"")&lt;&gt;E894,"⚠ Check sign","OK")))</f>
        <v/>
      </c>
    </row>
    <row r="895">
      <c r="D895">
        <f>IF($B895="","",IFERROR(LOOKUP(2^15,SEARCH(Rules!$A$2:$A$200&amp;"",$B895)/(Rules!$A$2:$A$200&lt;&gt;""),Rules!$B$2:$B$200),"Uncategorized"))</f>
        <v/>
      </c>
      <c r="E895">
        <f>IF($B895="","",IF($C895&gt;=0,"Income","Expense"))</f>
        <v/>
      </c>
      <c r="F895">
        <f>IF($B895="","",IFERROR(LOOKUP(2^15,SEARCH(Rules!$A$2:$A$200&amp;"",$B895)/(Rules!$A$2:$A$200&lt;&gt;""),Rules!$A$2:$A$200),""))</f>
        <v/>
      </c>
      <c r="G895">
        <f>IF($B895="","",IF(D895="Uncategorized","⚠ Review",IF(IFERROR(LOOKUP(2^15,SEARCH(Rules!$A$2:$A$200&amp;"",$B895)/(Rules!$A$2:$A$200&lt;&gt;""),Rules!$C$2:$C$200),"")&lt;&gt;E895,"⚠ Check sign","OK")))</f>
        <v/>
      </c>
    </row>
    <row r="896">
      <c r="D896">
        <f>IF($B896="","",IFERROR(LOOKUP(2^15,SEARCH(Rules!$A$2:$A$200&amp;"",$B896)/(Rules!$A$2:$A$200&lt;&gt;""),Rules!$B$2:$B$200),"Uncategorized"))</f>
        <v/>
      </c>
      <c r="E896">
        <f>IF($B896="","",IF($C896&gt;=0,"Income","Expense"))</f>
        <v/>
      </c>
      <c r="F896">
        <f>IF($B896="","",IFERROR(LOOKUP(2^15,SEARCH(Rules!$A$2:$A$200&amp;"",$B896)/(Rules!$A$2:$A$200&lt;&gt;""),Rules!$A$2:$A$200),""))</f>
        <v/>
      </c>
      <c r="G896">
        <f>IF($B896="","",IF(D896="Uncategorized","⚠ Review",IF(IFERROR(LOOKUP(2^15,SEARCH(Rules!$A$2:$A$200&amp;"",$B896)/(Rules!$A$2:$A$200&lt;&gt;""),Rules!$C$2:$C$200),"")&lt;&gt;E896,"⚠ Check sign","OK")))</f>
        <v/>
      </c>
    </row>
    <row r="897">
      <c r="D897">
        <f>IF($B897="","",IFERROR(LOOKUP(2^15,SEARCH(Rules!$A$2:$A$200&amp;"",$B897)/(Rules!$A$2:$A$200&lt;&gt;""),Rules!$B$2:$B$200),"Uncategorized"))</f>
        <v/>
      </c>
      <c r="E897">
        <f>IF($B897="","",IF($C897&gt;=0,"Income","Expense"))</f>
        <v/>
      </c>
      <c r="F897">
        <f>IF($B897="","",IFERROR(LOOKUP(2^15,SEARCH(Rules!$A$2:$A$200&amp;"",$B897)/(Rules!$A$2:$A$200&lt;&gt;""),Rules!$A$2:$A$200),""))</f>
        <v/>
      </c>
      <c r="G897">
        <f>IF($B897="","",IF(D897="Uncategorized","⚠ Review",IF(IFERROR(LOOKUP(2^15,SEARCH(Rules!$A$2:$A$200&amp;"",$B897)/(Rules!$A$2:$A$200&lt;&gt;""),Rules!$C$2:$C$200),"")&lt;&gt;E897,"⚠ Check sign","OK")))</f>
        <v/>
      </c>
    </row>
    <row r="898">
      <c r="D898">
        <f>IF($B898="","",IFERROR(LOOKUP(2^15,SEARCH(Rules!$A$2:$A$200&amp;"",$B898)/(Rules!$A$2:$A$200&lt;&gt;""),Rules!$B$2:$B$200),"Uncategorized"))</f>
        <v/>
      </c>
      <c r="E898">
        <f>IF($B898="","",IF($C898&gt;=0,"Income","Expense"))</f>
        <v/>
      </c>
      <c r="F898">
        <f>IF($B898="","",IFERROR(LOOKUP(2^15,SEARCH(Rules!$A$2:$A$200&amp;"",$B898)/(Rules!$A$2:$A$200&lt;&gt;""),Rules!$A$2:$A$200),""))</f>
        <v/>
      </c>
      <c r="G898">
        <f>IF($B898="","",IF(D898="Uncategorized","⚠ Review",IF(IFERROR(LOOKUP(2^15,SEARCH(Rules!$A$2:$A$200&amp;"",$B898)/(Rules!$A$2:$A$200&lt;&gt;""),Rules!$C$2:$C$200),"")&lt;&gt;E898,"⚠ Check sign","OK")))</f>
        <v/>
      </c>
    </row>
    <row r="899">
      <c r="D899">
        <f>IF($B899="","",IFERROR(LOOKUP(2^15,SEARCH(Rules!$A$2:$A$200&amp;"",$B899)/(Rules!$A$2:$A$200&lt;&gt;""),Rules!$B$2:$B$200),"Uncategorized"))</f>
        <v/>
      </c>
      <c r="E899">
        <f>IF($B899="","",IF($C899&gt;=0,"Income","Expense"))</f>
        <v/>
      </c>
      <c r="F899">
        <f>IF($B899="","",IFERROR(LOOKUP(2^15,SEARCH(Rules!$A$2:$A$200&amp;"",$B899)/(Rules!$A$2:$A$200&lt;&gt;""),Rules!$A$2:$A$200),""))</f>
        <v/>
      </c>
      <c r="G899">
        <f>IF($B899="","",IF(D899="Uncategorized","⚠ Review",IF(IFERROR(LOOKUP(2^15,SEARCH(Rules!$A$2:$A$200&amp;"",$B899)/(Rules!$A$2:$A$200&lt;&gt;""),Rules!$C$2:$C$200),"")&lt;&gt;E899,"⚠ Check sign","OK")))</f>
        <v/>
      </c>
    </row>
    <row r="900">
      <c r="D900">
        <f>IF($B900="","",IFERROR(LOOKUP(2^15,SEARCH(Rules!$A$2:$A$200&amp;"",$B900)/(Rules!$A$2:$A$200&lt;&gt;""),Rules!$B$2:$B$200),"Uncategorized"))</f>
        <v/>
      </c>
      <c r="E900">
        <f>IF($B900="","",IF($C900&gt;=0,"Income","Expense"))</f>
        <v/>
      </c>
      <c r="F900">
        <f>IF($B900="","",IFERROR(LOOKUP(2^15,SEARCH(Rules!$A$2:$A$200&amp;"",$B900)/(Rules!$A$2:$A$200&lt;&gt;""),Rules!$A$2:$A$200),""))</f>
        <v/>
      </c>
      <c r="G900">
        <f>IF($B900="","",IF(D900="Uncategorized","⚠ Review",IF(IFERROR(LOOKUP(2^15,SEARCH(Rules!$A$2:$A$200&amp;"",$B900)/(Rules!$A$2:$A$200&lt;&gt;""),Rules!$C$2:$C$200),"")&lt;&gt;E900,"⚠ Check sign","OK")))</f>
        <v/>
      </c>
    </row>
    <row r="901">
      <c r="D901">
        <f>IF($B901="","",IFERROR(LOOKUP(2^15,SEARCH(Rules!$A$2:$A$200&amp;"",$B901)/(Rules!$A$2:$A$200&lt;&gt;""),Rules!$B$2:$B$200),"Uncategorized"))</f>
        <v/>
      </c>
      <c r="E901">
        <f>IF($B901="","",IF($C901&gt;=0,"Income","Expense"))</f>
        <v/>
      </c>
      <c r="F901">
        <f>IF($B901="","",IFERROR(LOOKUP(2^15,SEARCH(Rules!$A$2:$A$200&amp;"",$B901)/(Rules!$A$2:$A$200&lt;&gt;""),Rules!$A$2:$A$200),""))</f>
        <v/>
      </c>
      <c r="G901">
        <f>IF($B901="","",IF(D901="Uncategorized","⚠ Review",IF(IFERROR(LOOKUP(2^15,SEARCH(Rules!$A$2:$A$200&amp;"",$B901)/(Rules!$A$2:$A$200&lt;&gt;""),Rules!$C$2:$C$200),"")&lt;&gt;E901,"⚠ Check sign","OK")))</f>
        <v/>
      </c>
    </row>
    <row r="902">
      <c r="D902">
        <f>IF($B902="","",IFERROR(LOOKUP(2^15,SEARCH(Rules!$A$2:$A$200&amp;"",$B902)/(Rules!$A$2:$A$200&lt;&gt;""),Rules!$B$2:$B$200),"Uncategorized"))</f>
        <v/>
      </c>
      <c r="E902">
        <f>IF($B902="","",IF($C902&gt;=0,"Income","Expense"))</f>
        <v/>
      </c>
      <c r="F902">
        <f>IF($B902="","",IFERROR(LOOKUP(2^15,SEARCH(Rules!$A$2:$A$200&amp;"",$B902)/(Rules!$A$2:$A$200&lt;&gt;""),Rules!$A$2:$A$200),""))</f>
        <v/>
      </c>
      <c r="G902">
        <f>IF($B902="","",IF(D902="Uncategorized","⚠ Review",IF(IFERROR(LOOKUP(2^15,SEARCH(Rules!$A$2:$A$200&amp;"",$B902)/(Rules!$A$2:$A$200&lt;&gt;""),Rules!$C$2:$C$200),"")&lt;&gt;E902,"⚠ Check sign","OK")))</f>
        <v/>
      </c>
    </row>
    <row r="903">
      <c r="D903">
        <f>IF($B903="","",IFERROR(LOOKUP(2^15,SEARCH(Rules!$A$2:$A$200&amp;"",$B903)/(Rules!$A$2:$A$200&lt;&gt;""),Rules!$B$2:$B$200),"Uncategorized"))</f>
        <v/>
      </c>
      <c r="E903">
        <f>IF($B903="","",IF($C903&gt;=0,"Income","Expense"))</f>
        <v/>
      </c>
      <c r="F903">
        <f>IF($B903="","",IFERROR(LOOKUP(2^15,SEARCH(Rules!$A$2:$A$200&amp;"",$B903)/(Rules!$A$2:$A$200&lt;&gt;""),Rules!$A$2:$A$200),""))</f>
        <v/>
      </c>
      <c r="G903">
        <f>IF($B903="","",IF(D903="Uncategorized","⚠ Review",IF(IFERROR(LOOKUP(2^15,SEARCH(Rules!$A$2:$A$200&amp;"",$B903)/(Rules!$A$2:$A$200&lt;&gt;""),Rules!$C$2:$C$200),"")&lt;&gt;E903,"⚠ Check sign","OK")))</f>
        <v/>
      </c>
    </row>
    <row r="904">
      <c r="D904">
        <f>IF($B904="","",IFERROR(LOOKUP(2^15,SEARCH(Rules!$A$2:$A$200&amp;"",$B904)/(Rules!$A$2:$A$200&lt;&gt;""),Rules!$B$2:$B$200),"Uncategorized"))</f>
        <v/>
      </c>
      <c r="E904">
        <f>IF($B904="","",IF($C904&gt;=0,"Income","Expense"))</f>
        <v/>
      </c>
      <c r="F904">
        <f>IF($B904="","",IFERROR(LOOKUP(2^15,SEARCH(Rules!$A$2:$A$200&amp;"",$B904)/(Rules!$A$2:$A$200&lt;&gt;""),Rules!$A$2:$A$200),""))</f>
        <v/>
      </c>
      <c r="G904">
        <f>IF($B904="","",IF(D904="Uncategorized","⚠ Review",IF(IFERROR(LOOKUP(2^15,SEARCH(Rules!$A$2:$A$200&amp;"",$B904)/(Rules!$A$2:$A$200&lt;&gt;""),Rules!$C$2:$C$200),"")&lt;&gt;E904,"⚠ Check sign","OK")))</f>
        <v/>
      </c>
    </row>
    <row r="905">
      <c r="D905">
        <f>IF($B905="","",IFERROR(LOOKUP(2^15,SEARCH(Rules!$A$2:$A$200&amp;"",$B905)/(Rules!$A$2:$A$200&lt;&gt;""),Rules!$B$2:$B$200),"Uncategorized"))</f>
        <v/>
      </c>
      <c r="E905">
        <f>IF($B905="","",IF($C905&gt;=0,"Income","Expense"))</f>
        <v/>
      </c>
      <c r="F905">
        <f>IF($B905="","",IFERROR(LOOKUP(2^15,SEARCH(Rules!$A$2:$A$200&amp;"",$B905)/(Rules!$A$2:$A$200&lt;&gt;""),Rules!$A$2:$A$200),""))</f>
        <v/>
      </c>
      <c r="G905">
        <f>IF($B905="","",IF(D905="Uncategorized","⚠ Review",IF(IFERROR(LOOKUP(2^15,SEARCH(Rules!$A$2:$A$200&amp;"",$B905)/(Rules!$A$2:$A$200&lt;&gt;""),Rules!$C$2:$C$200),"")&lt;&gt;E905,"⚠ Check sign","OK")))</f>
        <v/>
      </c>
    </row>
    <row r="906">
      <c r="D906">
        <f>IF($B906="","",IFERROR(LOOKUP(2^15,SEARCH(Rules!$A$2:$A$200&amp;"",$B906)/(Rules!$A$2:$A$200&lt;&gt;""),Rules!$B$2:$B$200),"Uncategorized"))</f>
        <v/>
      </c>
      <c r="E906">
        <f>IF($B906="","",IF($C906&gt;=0,"Income","Expense"))</f>
        <v/>
      </c>
      <c r="F906">
        <f>IF($B906="","",IFERROR(LOOKUP(2^15,SEARCH(Rules!$A$2:$A$200&amp;"",$B906)/(Rules!$A$2:$A$200&lt;&gt;""),Rules!$A$2:$A$200),""))</f>
        <v/>
      </c>
      <c r="G906">
        <f>IF($B906="","",IF(D906="Uncategorized","⚠ Review",IF(IFERROR(LOOKUP(2^15,SEARCH(Rules!$A$2:$A$200&amp;"",$B906)/(Rules!$A$2:$A$200&lt;&gt;""),Rules!$C$2:$C$200),"")&lt;&gt;E906,"⚠ Check sign","OK")))</f>
        <v/>
      </c>
    </row>
    <row r="907">
      <c r="D907">
        <f>IF($B907="","",IFERROR(LOOKUP(2^15,SEARCH(Rules!$A$2:$A$200&amp;"",$B907)/(Rules!$A$2:$A$200&lt;&gt;""),Rules!$B$2:$B$200),"Uncategorized"))</f>
        <v/>
      </c>
      <c r="E907">
        <f>IF($B907="","",IF($C907&gt;=0,"Income","Expense"))</f>
        <v/>
      </c>
      <c r="F907">
        <f>IF($B907="","",IFERROR(LOOKUP(2^15,SEARCH(Rules!$A$2:$A$200&amp;"",$B907)/(Rules!$A$2:$A$200&lt;&gt;""),Rules!$A$2:$A$200),""))</f>
        <v/>
      </c>
      <c r="G907">
        <f>IF($B907="","",IF(D907="Uncategorized","⚠ Review",IF(IFERROR(LOOKUP(2^15,SEARCH(Rules!$A$2:$A$200&amp;"",$B907)/(Rules!$A$2:$A$200&lt;&gt;""),Rules!$C$2:$C$200),"")&lt;&gt;E907,"⚠ Check sign","OK")))</f>
        <v/>
      </c>
    </row>
    <row r="908">
      <c r="D908">
        <f>IF($B908="","",IFERROR(LOOKUP(2^15,SEARCH(Rules!$A$2:$A$200&amp;"",$B908)/(Rules!$A$2:$A$200&lt;&gt;""),Rules!$B$2:$B$200),"Uncategorized"))</f>
        <v/>
      </c>
      <c r="E908">
        <f>IF($B908="","",IF($C908&gt;=0,"Income","Expense"))</f>
        <v/>
      </c>
      <c r="F908">
        <f>IF($B908="","",IFERROR(LOOKUP(2^15,SEARCH(Rules!$A$2:$A$200&amp;"",$B908)/(Rules!$A$2:$A$200&lt;&gt;""),Rules!$A$2:$A$200),""))</f>
        <v/>
      </c>
      <c r="G908">
        <f>IF($B908="","",IF(D908="Uncategorized","⚠ Review",IF(IFERROR(LOOKUP(2^15,SEARCH(Rules!$A$2:$A$200&amp;"",$B908)/(Rules!$A$2:$A$200&lt;&gt;""),Rules!$C$2:$C$200),"")&lt;&gt;E908,"⚠ Check sign","OK")))</f>
        <v/>
      </c>
    </row>
    <row r="909">
      <c r="D909">
        <f>IF($B909="","",IFERROR(LOOKUP(2^15,SEARCH(Rules!$A$2:$A$200&amp;"",$B909)/(Rules!$A$2:$A$200&lt;&gt;""),Rules!$B$2:$B$200),"Uncategorized"))</f>
        <v/>
      </c>
      <c r="E909">
        <f>IF($B909="","",IF($C909&gt;=0,"Income","Expense"))</f>
        <v/>
      </c>
      <c r="F909">
        <f>IF($B909="","",IFERROR(LOOKUP(2^15,SEARCH(Rules!$A$2:$A$200&amp;"",$B909)/(Rules!$A$2:$A$200&lt;&gt;""),Rules!$A$2:$A$200),""))</f>
        <v/>
      </c>
      <c r="G909">
        <f>IF($B909="","",IF(D909="Uncategorized","⚠ Review",IF(IFERROR(LOOKUP(2^15,SEARCH(Rules!$A$2:$A$200&amp;"",$B909)/(Rules!$A$2:$A$200&lt;&gt;""),Rules!$C$2:$C$200),"")&lt;&gt;E909,"⚠ Check sign","OK")))</f>
        <v/>
      </c>
    </row>
    <row r="910">
      <c r="D910">
        <f>IF($B910="","",IFERROR(LOOKUP(2^15,SEARCH(Rules!$A$2:$A$200&amp;"",$B910)/(Rules!$A$2:$A$200&lt;&gt;""),Rules!$B$2:$B$200),"Uncategorized"))</f>
        <v/>
      </c>
      <c r="E910">
        <f>IF($B910="","",IF($C910&gt;=0,"Income","Expense"))</f>
        <v/>
      </c>
      <c r="F910">
        <f>IF($B910="","",IFERROR(LOOKUP(2^15,SEARCH(Rules!$A$2:$A$200&amp;"",$B910)/(Rules!$A$2:$A$200&lt;&gt;""),Rules!$A$2:$A$200),""))</f>
        <v/>
      </c>
      <c r="G910">
        <f>IF($B910="","",IF(D910="Uncategorized","⚠ Review",IF(IFERROR(LOOKUP(2^15,SEARCH(Rules!$A$2:$A$200&amp;"",$B910)/(Rules!$A$2:$A$200&lt;&gt;""),Rules!$C$2:$C$200),"")&lt;&gt;E910,"⚠ Check sign","OK")))</f>
        <v/>
      </c>
    </row>
    <row r="911">
      <c r="D911">
        <f>IF($B911="","",IFERROR(LOOKUP(2^15,SEARCH(Rules!$A$2:$A$200&amp;"",$B911)/(Rules!$A$2:$A$200&lt;&gt;""),Rules!$B$2:$B$200),"Uncategorized"))</f>
        <v/>
      </c>
      <c r="E911">
        <f>IF($B911="","",IF($C911&gt;=0,"Income","Expense"))</f>
        <v/>
      </c>
      <c r="F911">
        <f>IF($B911="","",IFERROR(LOOKUP(2^15,SEARCH(Rules!$A$2:$A$200&amp;"",$B911)/(Rules!$A$2:$A$200&lt;&gt;""),Rules!$A$2:$A$200),""))</f>
        <v/>
      </c>
      <c r="G911">
        <f>IF($B911="","",IF(D911="Uncategorized","⚠ Review",IF(IFERROR(LOOKUP(2^15,SEARCH(Rules!$A$2:$A$200&amp;"",$B911)/(Rules!$A$2:$A$200&lt;&gt;""),Rules!$C$2:$C$200),"")&lt;&gt;E911,"⚠ Check sign","OK")))</f>
        <v/>
      </c>
    </row>
    <row r="912">
      <c r="D912">
        <f>IF($B912="","",IFERROR(LOOKUP(2^15,SEARCH(Rules!$A$2:$A$200&amp;"",$B912)/(Rules!$A$2:$A$200&lt;&gt;""),Rules!$B$2:$B$200),"Uncategorized"))</f>
        <v/>
      </c>
      <c r="E912">
        <f>IF($B912="","",IF($C912&gt;=0,"Income","Expense"))</f>
        <v/>
      </c>
      <c r="F912">
        <f>IF($B912="","",IFERROR(LOOKUP(2^15,SEARCH(Rules!$A$2:$A$200&amp;"",$B912)/(Rules!$A$2:$A$200&lt;&gt;""),Rules!$A$2:$A$200),""))</f>
        <v/>
      </c>
      <c r="G912">
        <f>IF($B912="","",IF(D912="Uncategorized","⚠ Review",IF(IFERROR(LOOKUP(2^15,SEARCH(Rules!$A$2:$A$200&amp;"",$B912)/(Rules!$A$2:$A$200&lt;&gt;""),Rules!$C$2:$C$200),"")&lt;&gt;E912,"⚠ Check sign","OK")))</f>
        <v/>
      </c>
    </row>
    <row r="913">
      <c r="D913">
        <f>IF($B913="","",IFERROR(LOOKUP(2^15,SEARCH(Rules!$A$2:$A$200&amp;"",$B913)/(Rules!$A$2:$A$200&lt;&gt;""),Rules!$B$2:$B$200),"Uncategorized"))</f>
        <v/>
      </c>
      <c r="E913">
        <f>IF($B913="","",IF($C913&gt;=0,"Income","Expense"))</f>
        <v/>
      </c>
      <c r="F913">
        <f>IF($B913="","",IFERROR(LOOKUP(2^15,SEARCH(Rules!$A$2:$A$200&amp;"",$B913)/(Rules!$A$2:$A$200&lt;&gt;""),Rules!$A$2:$A$200),""))</f>
        <v/>
      </c>
      <c r="G913">
        <f>IF($B913="","",IF(D913="Uncategorized","⚠ Review",IF(IFERROR(LOOKUP(2^15,SEARCH(Rules!$A$2:$A$200&amp;"",$B913)/(Rules!$A$2:$A$200&lt;&gt;""),Rules!$C$2:$C$200),"")&lt;&gt;E913,"⚠ Check sign","OK")))</f>
        <v/>
      </c>
    </row>
    <row r="914">
      <c r="D914">
        <f>IF($B914="","",IFERROR(LOOKUP(2^15,SEARCH(Rules!$A$2:$A$200&amp;"",$B914)/(Rules!$A$2:$A$200&lt;&gt;""),Rules!$B$2:$B$200),"Uncategorized"))</f>
        <v/>
      </c>
      <c r="E914">
        <f>IF($B914="","",IF($C914&gt;=0,"Income","Expense"))</f>
        <v/>
      </c>
      <c r="F914">
        <f>IF($B914="","",IFERROR(LOOKUP(2^15,SEARCH(Rules!$A$2:$A$200&amp;"",$B914)/(Rules!$A$2:$A$200&lt;&gt;""),Rules!$A$2:$A$200),""))</f>
        <v/>
      </c>
      <c r="G914">
        <f>IF($B914="","",IF(D914="Uncategorized","⚠ Review",IF(IFERROR(LOOKUP(2^15,SEARCH(Rules!$A$2:$A$200&amp;"",$B914)/(Rules!$A$2:$A$200&lt;&gt;""),Rules!$C$2:$C$200),"")&lt;&gt;E914,"⚠ Check sign","OK")))</f>
        <v/>
      </c>
    </row>
    <row r="915">
      <c r="D915">
        <f>IF($B915="","",IFERROR(LOOKUP(2^15,SEARCH(Rules!$A$2:$A$200&amp;"",$B915)/(Rules!$A$2:$A$200&lt;&gt;""),Rules!$B$2:$B$200),"Uncategorized"))</f>
        <v/>
      </c>
      <c r="E915">
        <f>IF($B915="","",IF($C915&gt;=0,"Income","Expense"))</f>
        <v/>
      </c>
      <c r="F915">
        <f>IF($B915="","",IFERROR(LOOKUP(2^15,SEARCH(Rules!$A$2:$A$200&amp;"",$B915)/(Rules!$A$2:$A$200&lt;&gt;""),Rules!$A$2:$A$200),""))</f>
        <v/>
      </c>
      <c r="G915">
        <f>IF($B915="","",IF(D915="Uncategorized","⚠ Review",IF(IFERROR(LOOKUP(2^15,SEARCH(Rules!$A$2:$A$200&amp;"",$B915)/(Rules!$A$2:$A$200&lt;&gt;""),Rules!$C$2:$C$200),"")&lt;&gt;E915,"⚠ Check sign","OK")))</f>
        <v/>
      </c>
    </row>
    <row r="916">
      <c r="D916">
        <f>IF($B916="","",IFERROR(LOOKUP(2^15,SEARCH(Rules!$A$2:$A$200&amp;"",$B916)/(Rules!$A$2:$A$200&lt;&gt;""),Rules!$B$2:$B$200),"Uncategorized"))</f>
        <v/>
      </c>
      <c r="E916">
        <f>IF($B916="","",IF($C916&gt;=0,"Income","Expense"))</f>
        <v/>
      </c>
      <c r="F916">
        <f>IF($B916="","",IFERROR(LOOKUP(2^15,SEARCH(Rules!$A$2:$A$200&amp;"",$B916)/(Rules!$A$2:$A$200&lt;&gt;""),Rules!$A$2:$A$200),""))</f>
        <v/>
      </c>
      <c r="G916">
        <f>IF($B916="","",IF(D916="Uncategorized","⚠ Review",IF(IFERROR(LOOKUP(2^15,SEARCH(Rules!$A$2:$A$200&amp;"",$B916)/(Rules!$A$2:$A$200&lt;&gt;""),Rules!$C$2:$C$200),"")&lt;&gt;E916,"⚠ Check sign","OK")))</f>
        <v/>
      </c>
    </row>
    <row r="917">
      <c r="D917">
        <f>IF($B917="","",IFERROR(LOOKUP(2^15,SEARCH(Rules!$A$2:$A$200&amp;"",$B917)/(Rules!$A$2:$A$200&lt;&gt;""),Rules!$B$2:$B$200),"Uncategorized"))</f>
        <v/>
      </c>
      <c r="E917">
        <f>IF($B917="","",IF($C917&gt;=0,"Income","Expense"))</f>
        <v/>
      </c>
      <c r="F917">
        <f>IF($B917="","",IFERROR(LOOKUP(2^15,SEARCH(Rules!$A$2:$A$200&amp;"",$B917)/(Rules!$A$2:$A$200&lt;&gt;""),Rules!$A$2:$A$200),""))</f>
        <v/>
      </c>
      <c r="G917">
        <f>IF($B917="","",IF(D917="Uncategorized","⚠ Review",IF(IFERROR(LOOKUP(2^15,SEARCH(Rules!$A$2:$A$200&amp;"",$B917)/(Rules!$A$2:$A$200&lt;&gt;""),Rules!$C$2:$C$200),"")&lt;&gt;E917,"⚠ Check sign","OK")))</f>
        <v/>
      </c>
    </row>
    <row r="918">
      <c r="D918">
        <f>IF($B918="","",IFERROR(LOOKUP(2^15,SEARCH(Rules!$A$2:$A$200&amp;"",$B918)/(Rules!$A$2:$A$200&lt;&gt;""),Rules!$B$2:$B$200),"Uncategorized"))</f>
        <v/>
      </c>
      <c r="E918">
        <f>IF($B918="","",IF($C918&gt;=0,"Income","Expense"))</f>
        <v/>
      </c>
      <c r="F918">
        <f>IF($B918="","",IFERROR(LOOKUP(2^15,SEARCH(Rules!$A$2:$A$200&amp;"",$B918)/(Rules!$A$2:$A$200&lt;&gt;""),Rules!$A$2:$A$200),""))</f>
        <v/>
      </c>
      <c r="G918">
        <f>IF($B918="","",IF(D918="Uncategorized","⚠ Review",IF(IFERROR(LOOKUP(2^15,SEARCH(Rules!$A$2:$A$200&amp;"",$B918)/(Rules!$A$2:$A$200&lt;&gt;""),Rules!$C$2:$C$200),"")&lt;&gt;E918,"⚠ Check sign","OK")))</f>
        <v/>
      </c>
    </row>
    <row r="919">
      <c r="D919">
        <f>IF($B919="","",IFERROR(LOOKUP(2^15,SEARCH(Rules!$A$2:$A$200&amp;"",$B919)/(Rules!$A$2:$A$200&lt;&gt;""),Rules!$B$2:$B$200),"Uncategorized"))</f>
        <v/>
      </c>
      <c r="E919">
        <f>IF($B919="","",IF($C919&gt;=0,"Income","Expense"))</f>
        <v/>
      </c>
      <c r="F919">
        <f>IF($B919="","",IFERROR(LOOKUP(2^15,SEARCH(Rules!$A$2:$A$200&amp;"",$B919)/(Rules!$A$2:$A$200&lt;&gt;""),Rules!$A$2:$A$200),""))</f>
        <v/>
      </c>
      <c r="G919">
        <f>IF($B919="","",IF(D919="Uncategorized","⚠ Review",IF(IFERROR(LOOKUP(2^15,SEARCH(Rules!$A$2:$A$200&amp;"",$B919)/(Rules!$A$2:$A$200&lt;&gt;""),Rules!$C$2:$C$200),"")&lt;&gt;E919,"⚠ Check sign","OK")))</f>
        <v/>
      </c>
    </row>
    <row r="920">
      <c r="D920">
        <f>IF($B920="","",IFERROR(LOOKUP(2^15,SEARCH(Rules!$A$2:$A$200&amp;"",$B920)/(Rules!$A$2:$A$200&lt;&gt;""),Rules!$B$2:$B$200),"Uncategorized"))</f>
        <v/>
      </c>
      <c r="E920">
        <f>IF($B920="","",IF($C920&gt;=0,"Income","Expense"))</f>
        <v/>
      </c>
      <c r="F920">
        <f>IF($B920="","",IFERROR(LOOKUP(2^15,SEARCH(Rules!$A$2:$A$200&amp;"",$B920)/(Rules!$A$2:$A$200&lt;&gt;""),Rules!$A$2:$A$200),""))</f>
        <v/>
      </c>
      <c r="G920">
        <f>IF($B920="","",IF(D920="Uncategorized","⚠ Review",IF(IFERROR(LOOKUP(2^15,SEARCH(Rules!$A$2:$A$200&amp;"",$B920)/(Rules!$A$2:$A$200&lt;&gt;""),Rules!$C$2:$C$200),"")&lt;&gt;E920,"⚠ Check sign","OK")))</f>
        <v/>
      </c>
    </row>
    <row r="921">
      <c r="D921">
        <f>IF($B921="","",IFERROR(LOOKUP(2^15,SEARCH(Rules!$A$2:$A$200&amp;"",$B921)/(Rules!$A$2:$A$200&lt;&gt;""),Rules!$B$2:$B$200),"Uncategorized"))</f>
        <v/>
      </c>
      <c r="E921">
        <f>IF($B921="","",IF($C921&gt;=0,"Income","Expense"))</f>
        <v/>
      </c>
      <c r="F921">
        <f>IF($B921="","",IFERROR(LOOKUP(2^15,SEARCH(Rules!$A$2:$A$200&amp;"",$B921)/(Rules!$A$2:$A$200&lt;&gt;""),Rules!$A$2:$A$200),""))</f>
        <v/>
      </c>
      <c r="G921">
        <f>IF($B921="","",IF(D921="Uncategorized","⚠ Review",IF(IFERROR(LOOKUP(2^15,SEARCH(Rules!$A$2:$A$200&amp;"",$B921)/(Rules!$A$2:$A$200&lt;&gt;""),Rules!$C$2:$C$200),"")&lt;&gt;E921,"⚠ Check sign","OK")))</f>
        <v/>
      </c>
    </row>
    <row r="922">
      <c r="D922">
        <f>IF($B922="","",IFERROR(LOOKUP(2^15,SEARCH(Rules!$A$2:$A$200&amp;"",$B922)/(Rules!$A$2:$A$200&lt;&gt;""),Rules!$B$2:$B$200),"Uncategorized"))</f>
        <v/>
      </c>
      <c r="E922">
        <f>IF($B922="","",IF($C922&gt;=0,"Income","Expense"))</f>
        <v/>
      </c>
      <c r="F922">
        <f>IF($B922="","",IFERROR(LOOKUP(2^15,SEARCH(Rules!$A$2:$A$200&amp;"",$B922)/(Rules!$A$2:$A$200&lt;&gt;""),Rules!$A$2:$A$200),""))</f>
        <v/>
      </c>
      <c r="G922">
        <f>IF($B922="","",IF(D922="Uncategorized","⚠ Review",IF(IFERROR(LOOKUP(2^15,SEARCH(Rules!$A$2:$A$200&amp;"",$B922)/(Rules!$A$2:$A$200&lt;&gt;""),Rules!$C$2:$C$200),"")&lt;&gt;E922,"⚠ Check sign","OK")))</f>
        <v/>
      </c>
    </row>
    <row r="923">
      <c r="D923">
        <f>IF($B923="","",IFERROR(LOOKUP(2^15,SEARCH(Rules!$A$2:$A$200&amp;"",$B923)/(Rules!$A$2:$A$200&lt;&gt;""),Rules!$B$2:$B$200),"Uncategorized"))</f>
        <v/>
      </c>
      <c r="E923">
        <f>IF($B923="","",IF($C923&gt;=0,"Income","Expense"))</f>
        <v/>
      </c>
      <c r="F923">
        <f>IF($B923="","",IFERROR(LOOKUP(2^15,SEARCH(Rules!$A$2:$A$200&amp;"",$B923)/(Rules!$A$2:$A$200&lt;&gt;""),Rules!$A$2:$A$200),""))</f>
        <v/>
      </c>
      <c r="G923">
        <f>IF($B923="","",IF(D923="Uncategorized","⚠ Review",IF(IFERROR(LOOKUP(2^15,SEARCH(Rules!$A$2:$A$200&amp;"",$B923)/(Rules!$A$2:$A$200&lt;&gt;""),Rules!$C$2:$C$200),"")&lt;&gt;E923,"⚠ Check sign","OK")))</f>
        <v/>
      </c>
    </row>
    <row r="924">
      <c r="D924">
        <f>IF($B924="","",IFERROR(LOOKUP(2^15,SEARCH(Rules!$A$2:$A$200&amp;"",$B924)/(Rules!$A$2:$A$200&lt;&gt;""),Rules!$B$2:$B$200),"Uncategorized"))</f>
        <v/>
      </c>
      <c r="E924">
        <f>IF($B924="","",IF($C924&gt;=0,"Income","Expense"))</f>
        <v/>
      </c>
      <c r="F924">
        <f>IF($B924="","",IFERROR(LOOKUP(2^15,SEARCH(Rules!$A$2:$A$200&amp;"",$B924)/(Rules!$A$2:$A$200&lt;&gt;""),Rules!$A$2:$A$200),""))</f>
        <v/>
      </c>
      <c r="G924">
        <f>IF($B924="","",IF(D924="Uncategorized","⚠ Review",IF(IFERROR(LOOKUP(2^15,SEARCH(Rules!$A$2:$A$200&amp;"",$B924)/(Rules!$A$2:$A$200&lt;&gt;""),Rules!$C$2:$C$200),"")&lt;&gt;E924,"⚠ Check sign","OK")))</f>
        <v/>
      </c>
    </row>
    <row r="925">
      <c r="D925">
        <f>IF($B925="","",IFERROR(LOOKUP(2^15,SEARCH(Rules!$A$2:$A$200&amp;"",$B925)/(Rules!$A$2:$A$200&lt;&gt;""),Rules!$B$2:$B$200),"Uncategorized"))</f>
        <v/>
      </c>
      <c r="E925">
        <f>IF($B925="","",IF($C925&gt;=0,"Income","Expense"))</f>
        <v/>
      </c>
      <c r="F925">
        <f>IF($B925="","",IFERROR(LOOKUP(2^15,SEARCH(Rules!$A$2:$A$200&amp;"",$B925)/(Rules!$A$2:$A$200&lt;&gt;""),Rules!$A$2:$A$200),""))</f>
        <v/>
      </c>
      <c r="G925">
        <f>IF($B925="","",IF(D925="Uncategorized","⚠ Review",IF(IFERROR(LOOKUP(2^15,SEARCH(Rules!$A$2:$A$200&amp;"",$B925)/(Rules!$A$2:$A$200&lt;&gt;""),Rules!$C$2:$C$200),"")&lt;&gt;E925,"⚠ Check sign","OK")))</f>
        <v/>
      </c>
    </row>
    <row r="926">
      <c r="D926">
        <f>IF($B926="","",IFERROR(LOOKUP(2^15,SEARCH(Rules!$A$2:$A$200&amp;"",$B926)/(Rules!$A$2:$A$200&lt;&gt;""),Rules!$B$2:$B$200),"Uncategorized"))</f>
        <v/>
      </c>
      <c r="E926">
        <f>IF($B926="","",IF($C926&gt;=0,"Income","Expense"))</f>
        <v/>
      </c>
      <c r="F926">
        <f>IF($B926="","",IFERROR(LOOKUP(2^15,SEARCH(Rules!$A$2:$A$200&amp;"",$B926)/(Rules!$A$2:$A$200&lt;&gt;""),Rules!$A$2:$A$200),""))</f>
        <v/>
      </c>
      <c r="G926">
        <f>IF($B926="","",IF(D926="Uncategorized","⚠ Review",IF(IFERROR(LOOKUP(2^15,SEARCH(Rules!$A$2:$A$200&amp;"",$B926)/(Rules!$A$2:$A$200&lt;&gt;""),Rules!$C$2:$C$200),"")&lt;&gt;E926,"⚠ Check sign","OK")))</f>
        <v/>
      </c>
    </row>
    <row r="927">
      <c r="D927">
        <f>IF($B927="","",IFERROR(LOOKUP(2^15,SEARCH(Rules!$A$2:$A$200&amp;"",$B927)/(Rules!$A$2:$A$200&lt;&gt;""),Rules!$B$2:$B$200),"Uncategorized"))</f>
        <v/>
      </c>
      <c r="E927">
        <f>IF($B927="","",IF($C927&gt;=0,"Income","Expense"))</f>
        <v/>
      </c>
      <c r="F927">
        <f>IF($B927="","",IFERROR(LOOKUP(2^15,SEARCH(Rules!$A$2:$A$200&amp;"",$B927)/(Rules!$A$2:$A$200&lt;&gt;""),Rules!$A$2:$A$200),""))</f>
        <v/>
      </c>
      <c r="G927">
        <f>IF($B927="","",IF(D927="Uncategorized","⚠ Review",IF(IFERROR(LOOKUP(2^15,SEARCH(Rules!$A$2:$A$200&amp;"",$B927)/(Rules!$A$2:$A$200&lt;&gt;""),Rules!$C$2:$C$200),"")&lt;&gt;E927,"⚠ Check sign","OK")))</f>
        <v/>
      </c>
    </row>
    <row r="928">
      <c r="D928">
        <f>IF($B928="","",IFERROR(LOOKUP(2^15,SEARCH(Rules!$A$2:$A$200&amp;"",$B928)/(Rules!$A$2:$A$200&lt;&gt;""),Rules!$B$2:$B$200),"Uncategorized"))</f>
        <v/>
      </c>
      <c r="E928">
        <f>IF($B928="","",IF($C928&gt;=0,"Income","Expense"))</f>
        <v/>
      </c>
      <c r="F928">
        <f>IF($B928="","",IFERROR(LOOKUP(2^15,SEARCH(Rules!$A$2:$A$200&amp;"",$B928)/(Rules!$A$2:$A$200&lt;&gt;""),Rules!$A$2:$A$200),""))</f>
        <v/>
      </c>
      <c r="G928">
        <f>IF($B928="","",IF(D928="Uncategorized","⚠ Review",IF(IFERROR(LOOKUP(2^15,SEARCH(Rules!$A$2:$A$200&amp;"",$B928)/(Rules!$A$2:$A$200&lt;&gt;""),Rules!$C$2:$C$200),"")&lt;&gt;E928,"⚠ Check sign","OK")))</f>
        <v/>
      </c>
    </row>
    <row r="929">
      <c r="D929">
        <f>IF($B929="","",IFERROR(LOOKUP(2^15,SEARCH(Rules!$A$2:$A$200&amp;"",$B929)/(Rules!$A$2:$A$200&lt;&gt;""),Rules!$B$2:$B$200),"Uncategorized"))</f>
        <v/>
      </c>
      <c r="E929">
        <f>IF($B929="","",IF($C929&gt;=0,"Income","Expense"))</f>
        <v/>
      </c>
      <c r="F929">
        <f>IF($B929="","",IFERROR(LOOKUP(2^15,SEARCH(Rules!$A$2:$A$200&amp;"",$B929)/(Rules!$A$2:$A$200&lt;&gt;""),Rules!$A$2:$A$200),""))</f>
        <v/>
      </c>
      <c r="G929">
        <f>IF($B929="","",IF(D929="Uncategorized","⚠ Review",IF(IFERROR(LOOKUP(2^15,SEARCH(Rules!$A$2:$A$200&amp;"",$B929)/(Rules!$A$2:$A$200&lt;&gt;""),Rules!$C$2:$C$200),"")&lt;&gt;E929,"⚠ Check sign","OK")))</f>
        <v/>
      </c>
    </row>
    <row r="930">
      <c r="D930">
        <f>IF($B930="","",IFERROR(LOOKUP(2^15,SEARCH(Rules!$A$2:$A$200&amp;"",$B930)/(Rules!$A$2:$A$200&lt;&gt;""),Rules!$B$2:$B$200),"Uncategorized"))</f>
        <v/>
      </c>
      <c r="E930">
        <f>IF($B930="","",IF($C930&gt;=0,"Income","Expense"))</f>
        <v/>
      </c>
      <c r="F930">
        <f>IF($B930="","",IFERROR(LOOKUP(2^15,SEARCH(Rules!$A$2:$A$200&amp;"",$B930)/(Rules!$A$2:$A$200&lt;&gt;""),Rules!$A$2:$A$200),""))</f>
        <v/>
      </c>
      <c r="G930">
        <f>IF($B930="","",IF(D930="Uncategorized","⚠ Review",IF(IFERROR(LOOKUP(2^15,SEARCH(Rules!$A$2:$A$200&amp;"",$B930)/(Rules!$A$2:$A$200&lt;&gt;""),Rules!$C$2:$C$200),"")&lt;&gt;E930,"⚠ Check sign","OK")))</f>
        <v/>
      </c>
    </row>
    <row r="931">
      <c r="D931">
        <f>IF($B931="","",IFERROR(LOOKUP(2^15,SEARCH(Rules!$A$2:$A$200&amp;"",$B931)/(Rules!$A$2:$A$200&lt;&gt;""),Rules!$B$2:$B$200),"Uncategorized"))</f>
        <v/>
      </c>
      <c r="E931">
        <f>IF($B931="","",IF($C931&gt;=0,"Income","Expense"))</f>
        <v/>
      </c>
      <c r="F931">
        <f>IF($B931="","",IFERROR(LOOKUP(2^15,SEARCH(Rules!$A$2:$A$200&amp;"",$B931)/(Rules!$A$2:$A$200&lt;&gt;""),Rules!$A$2:$A$200),""))</f>
        <v/>
      </c>
      <c r="G931">
        <f>IF($B931="","",IF(D931="Uncategorized","⚠ Review",IF(IFERROR(LOOKUP(2^15,SEARCH(Rules!$A$2:$A$200&amp;"",$B931)/(Rules!$A$2:$A$200&lt;&gt;""),Rules!$C$2:$C$200),"")&lt;&gt;E931,"⚠ Check sign","OK")))</f>
        <v/>
      </c>
    </row>
    <row r="932">
      <c r="D932">
        <f>IF($B932="","",IFERROR(LOOKUP(2^15,SEARCH(Rules!$A$2:$A$200&amp;"",$B932)/(Rules!$A$2:$A$200&lt;&gt;""),Rules!$B$2:$B$200),"Uncategorized"))</f>
        <v/>
      </c>
      <c r="E932">
        <f>IF($B932="","",IF($C932&gt;=0,"Income","Expense"))</f>
        <v/>
      </c>
      <c r="F932">
        <f>IF($B932="","",IFERROR(LOOKUP(2^15,SEARCH(Rules!$A$2:$A$200&amp;"",$B932)/(Rules!$A$2:$A$200&lt;&gt;""),Rules!$A$2:$A$200),""))</f>
        <v/>
      </c>
      <c r="G932">
        <f>IF($B932="","",IF(D932="Uncategorized","⚠ Review",IF(IFERROR(LOOKUP(2^15,SEARCH(Rules!$A$2:$A$200&amp;"",$B932)/(Rules!$A$2:$A$200&lt;&gt;""),Rules!$C$2:$C$200),"")&lt;&gt;E932,"⚠ Check sign","OK")))</f>
        <v/>
      </c>
    </row>
    <row r="933">
      <c r="D933">
        <f>IF($B933="","",IFERROR(LOOKUP(2^15,SEARCH(Rules!$A$2:$A$200&amp;"",$B933)/(Rules!$A$2:$A$200&lt;&gt;""),Rules!$B$2:$B$200),"Uncategorized"))</f>
        <v/>
      </c>
      <c r="E933">
        <f>IF($B933="","",IF($C933&gt;=0,"Income","Expense"))</f>
        <v/>
      </c>
      <c r="F933">
        <f>IF($B933="","",IFERROR(LOOKUP(2^15,SEARCH(Rules!$A$2:$A$200&amp;"",$B933)/(Rules!$A$2:$A$200&lt;&gt;""),Rules!$A$2:$A$200),""))</f>
        <v/>
      </c>
      <c r="G933">
        <f>IF($B933="","",IF(D933="Uncategorized","⚠ Review",IF(IFERROR(LOOKUP(2^15,SEARCH(Rules!$A$2:$A$200&amp;"",$B933)/(Rules!$A$2:$A$200&lt;&gt;""),Rules!$C$2:$C$200),"")&lt;&gt;E933,"⚠ Check sign","OK")))</f>
        <v/>
      </c>
    </row>
    <row r="934">
      <c r="D934">
        <f>IF($B934="","",IFERROR(LOOKUP(2^15,SEARCH(Rules!$A$2:$A$200&amp;"",$B934)/(Rules!$A$2:$A$200&lt;&gt;""),Rules!$B$2:$B$200),"Uncategorized"))</f>
        <v/>
      </c>
      <c r="E934">
        <f>IF($B934="","",IF($C934&gt;=0,"Income","Expense"))</f>
        <v/>
      </c>
      <c r="F934">
        <f>IF($B934="","",IFERROR(LOOKUP(2^15,SEARCH(Rules!$A$2:$A$200&amp;"",$B934)/(Rules!$A$2:$A$200&lt;&gt;""),Rules!$A$2:$A$200),""))</f>
        <v/>
      </c>
      <c r="G934">
        <f>IF($B934="","",IF(D934="Uncategorized","⚠ Review",IF(IFERROR(LOOKUP(2^15,SEARCH(Rules!$A$2:$A$200&amp;"",$B934)/(Rules!$A$2:$A$200&lt;&gt;""),Rules!$C$2:$C$200),"")&lt;&gt;E934,"⚠ Check sign","OK")))</f>
        <v/>
      </c>
    </row>
    <row r="935">
      <c r="D935">
        <f>IF($B935="","",IFERROR(LOOKUP(2^15,SEARCH(Rules!$A$2:$A$200&amp;"",$B935)/(Rules!$A$2:$A$200&lt;&gt;""),Rules!$B$2:$B$200),"Uncategorized"))</f>
        <v/>
      </c>
      <c r="E935">
        <f>IF($B935="","",IF($C935&gt;=0,"Income","Expense"))</f>
        <v/>
      </c>
      <c r="F935">
        <f>IF($B935="","",IFERROR(LOOKUP(2^15,SEARCH(Rules!$A$2:$A$200&amp;"",$B935)/(Rules!$A$2:$A$200&lt;&gt;""),Rules!$A$2:$A$200),""))</f>
        <v/>
      </c>
      <c r="G935">
        <f>IF($B935="","",IF(D935="Uncategorized","⚠ Review",IF(IFERROR(LOOKUP(2^15,SEARCH(Rules!$A$2:$A$200&amp;"",$B935)/(Rules!$A$2:$A$200&lt;&gt;""),Rules!$C$2:$C$200),"")&lt;&gt;E935,"⚠ Check sign","OK")))</f>
        <v/>
      </c>
    </row>
    <row r="936">
      <c r="D936">
        <f>IF($B936="","",IFERROR(LOOKUP(2^15,SEARCH(Rules!$A$2:$A$200&amp;"",$B936)/(Rules!$A$2:$A$200&lt;&gt;""),Rules!$B$2:$B$200),"Uncategorized"))</f>
        <v/>
      </c>
      <c r="E936">
        <f>IF($B936="","",IF($C936&gt;=0,"Income","Expense"))</f>
        <v/>
      </c>
      <c r="F936">
        <f>IF($B936="","",IFERROR(LOOKUP(2^15,SEARCH(Rules!$A$2:$A$200&amp;"",$B936)/(Rules!$A$2:$A$200&lt;&gt;""),Rules!$A$2:$A$200),""))</f>
        <v/>
      </c>
      <c r="G936">
        <f>IF($B936="","",IF(D936="Uncategorized","⚠ Review",IF(IFERROR(LOOKUP(2^15,SEARCH(Rules!$A$2:$A$200&amp;"",$B936)/(Rules!$A$2:$A$200&lt;&gt;""),Rules!$C$2:$C$200),"")&lt;&gt;E936,"⚠ Check sign","OK")))</f>
        <v/>
      </c>
    </row>
    <row r="937">
      <c r="D937">
        <f>IF($B937="","",IFERROR(LOOKUP(2^15,SEARCH(Rules!$A$2:$A$200&amp;"",$B937)/(Rules!$A$2:$A$200&lt;&gt;""),Rules!$B$2:$B$200),"Uncategorized"))</f>
        <v/>
      </c>
      <c r="E937">
        <f>IF($B937="","",IF($C937&gt;=0,"Income","Expense"))</f>
        <v/>
      </c>
      <c r="F937">
        <f>IF($B937="","",IFERROR(LOOKUP(2^15,SEARCH(Rules!$A$2:$A$200&amp;"",$B937)/(Rules!$A$2:$A$200&lt;&gt;""),Rules!$A$2:$A$200),""))</f>
        <v/>
      </c>
      <c r="G937">
        <f>IF($B937="","",IF(D937="Uncategorized","⚠ Review",IF(IFERROR(LOOKUP(2^15,SEARCH(Rules!$A$2:$A$200&amp;"",$B937)/(Rules!$A$2:$A$200&lt;&gt;""),Rules!$C$2:$C$200),"")&lt;&gt;E937,"⚠ Check sign","OK")))</f>
        <v/>
      </c>
    </row>
    <row r="938">
      <c r="D938">
        <f>IF($B938="","",IFERROR(LOOKUP(2^15,SEARCH(Rules!$A$2:$A$200&amp;"",$B938)/(Rules!$A$2:$A$200&lt;&gt;""),Rules!$B$2:$B$200),"Uncategorized"))</f>
        <v/>
      </c>
      <c r="E938">
        <f>IF($B938="","",IF($C938&gt;=0,"Income","Expense"))</f>
        <v/>
      </c>
      <c r="F938">
        <f>IF($B938="","",IFERROR(LOOKUP(2^15,SEARCH(Rules!$A$2:$A$200&amp;"",$B938)/(Rules!$A$2:$A$200&lt;&gt;""),Rules!$A$2:$A$200),""))</f>
        <v/>
      </c>
      <c r="G938">
        <f>IF($B938="","",IF(D938="Uncategorized","⚠ Review",IF(IFERROR(LOOKUP(2^15,SEARCH(Rules!$A$2:$A$200&amp;"",$B938)/(Rules!$A$2:$A$200&lt;&gt;""),Rules!$C$2:$C$200),"")&lt;&gt;E938,"⚠ Check sign","OK")))</f>
        <v/>
      </c>
    </row>
    <row r="939">
      <c r="D939">
        <f>IF($B939="","",IFERROR(LOOKUP(2^15,SEARCH(Rules!$A$2:$A$200&amp;"",$B939)/(Rules!$A$2:$A$200&lt;&gt;""),Rules!$B$2:$B$200),"Uncategorized"))</f>
        <v/>
      </c>
      <c r="E939">
        <f>IF($B939="","",IF($C939&gt;=0,"Income","Expense"))</f>
        <v/>
      </c>
      <c r="F939">
        <f>IF($B939="","",IFERROR(LOOKUP(2^15,SEARCH(Rules!$A$2:$A$200&amp;"",$B939)/(Rules!$A$2:$A$200&lt;&gt;""),Rules!$A$2:$A$200),""))</f>
        <v/>
      </c>
      <c r="G939">
        <f>IF($B939="","",IF(D939="Uncategorized","⚠ Review",IF(IFERROR(LOOKUP(2^15,SEARCH(Rules!$A$2:$A$200&amp;"",$B939)/(Rules!$A$2:$A$200&lt;&gt;""),Rules!$C$2:$C$200),"")&lt;&gt;E939,"⚠ Check sign","OK")))</f>
        <v/>
      </c>
    </row>
    <row r="940">
      <c r="D940">
        <f>IF($B940="","",IFERROR(LOOKUP(2^15,SEARCH(Rules!$A$2:$A$200&amp;"",$B940)/(Rules!$A$2:$A$200&lt;&gt;""),Rules!$B$2:$B$200),"Uncategorized"))</f>
        <v/>
      </c>
      <c r="E940">
        <f>IF($B940="","",IF($C940&gt;=0,"Income","Expense"))</f>
        <v/>
      </c>
      <c r="F940">
        <f>IF($B940="","",IFERROR(LOOKUP(2^15,SEARCH(Rules!$A$2:$A$200&amp;"",$B940)/(Rules!$A$2:$A$200&lt;&gt;""),Rules!$A$2:$A$200),""))</f>
        <v/>
      </c>
      <c r="G940">
        <f>IF($B940="","",IF(D940="Uncategorized","⚠ Review",IF(IFERROR(LOOKUP(2^15,SEARCH(Rules!$A$2:$A$200&amp;"",$B940)/(Rules!$A$2:$A$200&lt;&gt;""),Rules!$C$2:$C$200),"")&lt;&gt;E940,"⚠ Check sign","OK")))</f>
        <v/>
      </c>
    </row>
    <row r="941">
      <c r="D941">
        <f>IF($B941="","",IFERROR(LOOKUP(2^15,SEARCH(Rules!$A$2:$A$200&amp;"",$B941)/(Rules!$A$2:$A$200&lt;&gt;""),Rules!$B$2:$B$200),"Uncategorized"))</f>
        <v/>
      </c>
      <c r="E941">
        <f>IF($B941="","",IF($C941&gt;=0,"Income","Expense"))</f>
        <v/>
      </c>
      <c r="F941">
        <f>IF($B941="","",IFERROR(LOOKUP(2^15,SEARCH(Rules!$A$2:$A$200&amp;"",$B941)/(Rules!$A$2:$A$200&lt;&gt;""),Rules!$A$2:$A$200),""))</f>
        <v/>
      </c>
      <c r="G941">
        <f>IF($B941="","",IF(D941="Uncategorized","⚠ Review",IF(IFERROR(LOOKUP(2^15,SEARCH(Rules!$A$2:$A$200&amp;"",$B941)/(Rules!$A$2:$A$200&lt;&gt;""),Rules!$C$2:$C$200),"")&lt;&gt;E941,"⚠ Check sign","OK")))</f>
        <v/>
      </c>
    </row>
    <row r="942">
      <c r="D942">
        <f>IF($B942="","",IFERROR(LOOKUP(2^15,SEARCH(Rules!$A$2:$A$200&amp;"",$B942)/(Rules!$A$2:$A$200&lt;&gt;""),Rules!$B$2:$B$200),"Uncategorized"))</f>
        <v/>
      </c>
      <c r="E942">
        <f>IF($B942="","",IF($C942&gt;=0,"Income","Expense"))</f>
        <v/>
      </c>
      <c r="F942">
        <f>IF($B942="","",IFERROR(LOOKUP(2^15,SEARCH(Rules!$A$2:$A$200&amp;"",$B942)/(Rules!$A$2:$A$200&lt;&gt;""),Rules!$A$2:$A$200),""))</f>
        <v/>
      </c>
      <c r="G942">
        <f>IF($B942="","",IF(D942="Uncategorized","⚠ Review",IF(IFERROR(LOOKUP(2^15,SEARCH(Rules!$A$2:$A$200&amp;"",$B942)/(Rules!$A$2:$A$200&lt;&gt;""),Rules!$C$2:$C$200),"")&lt;&gt;E942,"⚠ Check sign","OK")))</f>
        <v/>
      </c>
    </row>
    <row r="943">
      <c r="D943">
        <f>IF($B943="","",IFERROR(LOOKUP(2^15,SEARCH(Rules!$A$2:$A$200&amp;"",$B943)/(Rules!$A$2:$A$200&lt;&gt;""),Rules!$B$2:$B$200),"Uncategorized"))</f>
        <v/>
      </c>
      <c r="E943">
        <f>IF($B943="","",IF($C943&gt;=0,"Income","Expense"))</f>
        <v/>
      </c>
      <c r="F943">
        <f>IF($B943="","",IFERROR(LOOKUP(2^15,SEARCH(Rules!$A$2:$A$200&amp;"",$B943)/(Rules!$A$2:$A$200&lt;&gt;""),Rules!$A$2:$A$200),""))</f>
        <v/>
      </c>
      <c r="G943">
        <f>IF($B943="","",IF(D943="Uncategorized","⚠ Review",IF(IFERROR(LOOKUP(2^15,SEARCH(Rules!$A$2:$A$200&amp;"",$B943)/(Rules!$A$2:$A$200&lt;&gt;""),Rules!$C$2:$C$200),"")&lt;&gt;E943,"⚠ Check sign","OK")))</f>
        <v/>
      </c>
    </row>
    <row r="944">
      <c r="D944">
        <f>IF($B944="","",IFERROR(LOOKUP(2^15,SEARCH(Rules!$A$2:$A$200&amp;"",$B944)/(Rules!$A$2:$A$200&lt;&gt;""),Rules!$B$2:$B$200),"Uncategorized"))</f>
        <v/>
      </c>
      <c r="E944">
        <f>IF($B944="","",IF($C944&gt;=0,"Income","Expense"))</f>
        <v/>
      </c>
      <c r="F944">
        <f>IF($B944="","",IFERROR(LOOKUP(2^15,SEARCH(Rules!$A$2:$A$200&amp;"",$B944)/(Rules!$A$2:$A$200&lt;&gt;""),Rules!$A$2:$A$200),""))</f>
        <v/>
      </c>
      <c r="G944">
        <f>IF($B944="","",IF(D944="Uncategorized","⚠ Review",IF(IFERROR(LOOKUP(2^15,SEARCH(Rules!$A$2:$A$200&amp;"",$B944)/(Rules!$A$2:$A$200&lt;&gt;""),Rules!$C$2:$C$200),"")&lt;&gt;E944,"⚠ Check sign","OK")))</f>
        <v/>
      </c>
    </row>
    <row r="945">
      <c r="D945">
        <f>IF($B945="","",IFERROR(LOOKUP(2^15,SEARCH(Rules!$A$2:$A$200&amp;"",$B945)/(Rules!$A$2:$A$200&lt;&gt;""),Rules!$B$2:$B$200),"Uncategorized"))</f>
        <v/>
      </c>
      <c r="E945">
        <f>IF($B945="","",IF($C945&gt;=0,"Income","Expense"))</f>
        <v/>
      </c>
      <c r="F945">
        <f>IF($B945="","",IFERROR(LOOKUP(2^15,SEARCH(Rules!$A$2:$A$200&amp;"",$B945)/(Rules!$A$2:$A$200&lt;&gt;""),Rules!$A$2:$A$200),""))</f>
        <v/>
      </c>
      <c r="G945">
        <f>IF($B945="","",IF(D945="Uncategorized","⚠ Review",IF(IFERROR(LOOKUP(2^15,SEARCH(Rules!$A$2:$A$200&amp;"",$B945)/(Rules!$A$2:$A$200&lt;&gt;""),Rules!$C$2:$C$200),"")&lt;&gt;E945,"⚠ Check sign","OK")))</f>
        <v/>
      </c>
    </row>
    <row r="946">
      <c r="D946">
        <f>IF($B946="","",IFERROR(LOOKUP(2^15,SEARCH(Rules!$A$2:$A$200&amp;"",$B946)/(Rules!$A$2:$A$200&lt;&gt;""),Rules!$B$2:$B$200),"Uncategorized"))</f>
        <v/>
      </c>
      <c r="E946">
        <f>IF($B946="","",IF($C946&gt;=0,"Income","Expense"))</f>
        <v/>
      </c>
      <c r="F946">
        <f>IF($B946="","",IFERROR(LOOKUP(2^15,SEARCH(Rules!$A$2:$A$200&amp;"",$B946)/(Rules!$A$2:$A$200&lt;&gt;""),Rules!$A$2:$A$200),""))</f>
        <v/>
      </c>
      <c r="G946">
        <f>IF($B946="","",IF(D946="Uncategorized","⚠ Review",IF(IFERROR(LOOKUP(2^15,SEARCH(Rules!$A$2:$A$200&amp;"",$B946)/(Rules!$A$2:$A$200&lt;&gt;""),Rules!$C$2:$C$200),"")&lt;&gt;E946,"⚠ Check sign","OK")))</f>
        <v/>
      </c>
    </row>
    <row r="947">
      <c r="D947">
        <f>IF($B947="","",IFERROR(LOOKUP(2^15,SEARCH(Rules!$A$2:$A$200&amp;"",$B947)/(Rules!$A$2:$A$200&lt;&gt;""),Rules!$B$2:$B$200),"Uncategorized"))</f>
        <v/>
      </c>
      <c r="E947">
        <f>IF($B947="","",IF($C947&gt;=0,"Income","Expense"))</f>
        <v/>
      </c>
      <c r="F947">
        <f>IF($B947="","",IFERROR(LOOKUP(2^15,SEARCH(Rules!$A$2:$A$200&amp;"",$B947)/(Rules!$A$2:$A$200&lt;&gt;""),Rules!$A$2:$A$200),""))</f>
        <v/>
      </c>
      <c r="G947">
        <f>IF($B947="","",IF(D947="Uncategorized","⚠ Review",IF(IFERROR(LOOKUP(2^15,SEARCH(Rules!$A$2:$A$200&amp;"",$B947)/(Rules!$A$2:$A$200&lt;&gt;""),Rules!$C$2:$C$200),"")&lt;&gt;E947,"⚠ Check sign","OK")))</f>
        <v/>
      </c>
    </row>
    <row r="948">
      <c r="D948">
        <f>IF($B948="","",IFERROR(LOOKUP(2^15,SEARCH(Rules!$A$2:$A$200&amp;"",$B948)/(Rules!$A$2:$A$200&lt;&gt;""),Rules!$B$2:$B$200),"Uncategorized"))</f>
        <v/>
      </c>
      <c r="E948">
        <f>IF($B948="","",IF($C948&gt;=0,"Income","Expense"))</f>
        <v/>
      </c>
      <c r="F948">
        <f>IF($B948="","",IFERROR(LOOKUP(2^15,SEARCH(Rules!$A$2:$A$200&amp;"",$B948)/(Rules!$A$2:$A$200&lt;&gt;""),Rules!$A$2:$A$200),""))</f>
        <v/>
      </c>
      <c r="G948">
        <f>IF($B948="","",IF(D948="Uncategorized","⚠ Review",IF(IFERROR(LOOKUP(2^15,SEARCH(Rules!$A$2:$A$200&amp;"",$B948)/(Rules!$A$2:$A$200&lt;&gt;""),Rules!$C$2:$C$200),"")&lt;&gt;E948,"⚠ Check sign","OK")))</f>
        <v/>
      </c>
    </row>
    <row r="949">
      <c r="D949">
        <f>IF($B949="","",IFERROR(LOOKUP(2^15,SEARCH(Rules!$A$2:$A$200&amp;"",$B949)/(Rules!$A$2:$A$200&lt;&gt;""),Rules!$B$2:$B$200),"Uncategorized"))</f>
        <v/>
      </c>
      <c r="E949">
        <f>IF($B949="","",IF($C949&gt;=0,"Income","Expense"))</f>
        <v/>
      </c>
      <c r="F949">
        <f>IF($B949="","",IFERROR(LOOKUP(2^15,SEARCH(Rules!$A$2:$A$200&amp;"",$B949)/(Rules!$A$2:$A$200&lt;&gt;""),Rules!$A$2:$A$200),""))</f>
        <v/>
      </c>
      <c r="G949">
        <f>IF($B949="","",IF(D949="Uncategorized","⚠ Review",IF(IFERROR(LOOKUP(2^15,SEARCH(Rules!$A$2:$A$200&amp;"",$B949)/(Rules!$A$2:$A$200&lt;&gt;""),Rules!$C$2:$C$200),"")&lt;&gt;E949,"⚠ Check sign","OK")))</f>
        <v/>
      </c>
    </row>
    <row r="950">
      <c r="D950">
        <f>IF($B950="","",IFERROR(LOOKUP(2^15,SEARCH(Rules!$A$2:$A$200&amp;"",$B950)/(Rules!$A$2:$A$200&lt;&gt;""),Rules!$B$2:$B$200),"Uncategorized"))</f>
        <v/>
      </c>
      <c r="E950">
        <f>IF($B950="","",IF($C950&gt;=0,"Income","Expense"))</f>
        <v/>
      </c>
      <c r="F950">
        <f>IF($B950="","",IFERROR(LOOKUP(2^15,SEARCH(Rules!$A$2:$A$200&amp;"",$B950)/(Rules!$A$2:$A$200&lt;&gt;""),Rules!$A$2:$A$200),""))</f>
        <v/>
      </c>
      <c r="G950">
        <f>IF($B950="","",IF(D950="Uncategorized","⚠ Review",IF(IFERROR(LOOKUP(2^15,SEARCH(Rules!$A$2:$A$200&amp;"",$B950)/(Rules!$A$2:$A$200&lt;&gt;""),Rules!$C$2:$C$200),"")&lt;&gt;E950,"⚠ Check sign","OK")))</f>
        <v/>
      </c>
    </row>
    <row r="951">
      <c r="D951">
        <f>IF($B951="","",IFERROR(LOOKUP(2^15,SEARCH(Rules!$A$2:$A$200&amp;"",$B951)/(Rules!$A$2:$A$200&lt;&gt;""),Rules!$B$2:$B$200),"Uncategorized"))</f>
        <v/>
      </c>
      <c r="E951">
        <f>IF($B951="","",IF($C951&gt;=0,"Income","Expense"))</f>
        <v/>
      </c>
      <c r="F951">
        <f>IF($B951="","",IFERROR(LOOKUP(2^15,SEARCH(Rules!$A$2:$A$200&amp;"",$B951)/(Rules!$A$2:$A$200&lt;&gt;""),Rules!$A$2:$A$200),""))</f>
        <v/>
      </c>
      <c r="G951">
        <f>IF($B951="","",IF(D951="Uncategorized","⚠ Review",IF(IFERROR(LOOKUP(2^15,SEARCH(Rules!$A$2:$A$200&amp;"",$B951)/(Rules!$A$2:$A$200&lt;&gt;""),Rules!$C$2:$C$200),"")&lt;&gt;E951,"⚠ Check sign","OK")))</f>
        <v/>
      </c>
    </row>
    <row r="952">
      <c r="D952">
        <f>IF($B952="","",IFERROR(LOOKUP(2^15,SEARCH(Rules!$A$2:$A$200&amp;"",$B952)/(Rules!$A$2:$A$200&lt;&gt;""),Rules!$B$2:$B$200),"Uncategorized"))</f>
        <v/>
      </c>
      <c r="E952">
        <f>IF($B952="","",IF($C952&gt;=0,"Income","Expense"))</f>
        <v/>
      </c>
      <c r="F952">
        <f>IF($B952="","",IFERROR(LOOKUP(2^15,SEARCH(Rules!$A$2:$A$200&amp;"",$B952)/(Rules!$A$2:$A$200&lt;&gt;""),Rules!$A$2:$A$200),""))</f>
        <v/>
      </c>
      <c r="G952">
        <f>IF($B952="","",IF(D952="Uncategorized","⚠ Review",IF(IFERROR(LOOKUP(2^15,SEARCH(Rules!$A$2:$A$200&amp;"",$B952)/(Rules!$A$2:$A$200&lt;&gt;""),Rules!$C$2:$C$200),"")&lt;&gt;E952,"⚠ Check sign","OK")))</f>
        <v/>
      </c>
    </row>
    <row r="953">
      <c r="D953">
        <f>IF($B953="","",IFERROR(LOOKUP(2^15,SEARCH(Rules!$A$2:$A$200&amp;"",$B953)/(Rules!$A$2:$A$200&lt;&gt;""),Rules!$B$2:$B$200),"Uncategorized"))</f>
        <v/>
      </c>
      <c r="E953">
        <f>IF($B953="","",IF($C953&gt;=0,"Income","Expense"))</f>
        <v/>
      </c>
      <c r="F953">
        <f>IF($B953="","",IFERROR(LOOKUP(2^15,SEARCH(Rules!$A$2:$A$200&amp;"",$B953)/(Rules!$A$2:$A$200&lt;&gt;""),Rules!$A$2:$A$200),""))</f>
        <v/>
      </c>
      <c r="G953">
        <f>IF($B953="","",IF(D953="Uncategorized","⚠ Review",IF(IFERROR(LOOKUP(2^15,SEARCH(Rules!$A$2:$A$200&amp;"",$B953)/(Rules!$A$2:$A$200&lt;&gt;""),Rules!$C$2:$C$200),"")&lt;&gt;E953,"⚠ Check sign","OK")))</f>
        <v/>
      </c>
    </row>
    <row r="954">
      <c r="D954">
        <f>IF($B954="","",IFERROR(LOOKUP(2^15,SEARCH(Rules!$A$2:$A$200&amp;"",$B954)/(Rules!$A$2:$A$200&lt;&gt;""),Rules!$B$2:$B$200),"Uncategorized"))</f>
        <v/>
      </c>
      <c r="E954">
        <f>IF($B954="","",IF($C954&gt;=0,"Income","Expense"))</f>
        <v/>
      </c>
      <c r="F954">
        <f>IF($B954="","",IFERROR(LOOKUP(2^15,SEARCH(Rules!$A$2:$A$200&amp;"",$B954)/(Rules!$A$2:$A$200&lt;&gt;""),Rules!$A$2:$A$200),""))</f>
        <v/>
      </c>
      <c r="G954">
        <f>IF($B954="","",IF(D954="Uncategorized","⚠ Review",IF(IFERROR(LOOKUP(2^15,SEARCH(Rules!$A$2:$A$200&amp;"",$B954)/(Rules!$A$2:$A$200&lt;&gt;""),Rules!$C$2:$C$200),"")&lt;&gt;E954,"⚠ Check sign","OK")))</f>
        <v/>
      </c>
    </row>
    <row r="955">
      <c r="D955">
        <f>IF($B955="","",IFERROR(LOOKUP(2^15,SEARCH(Rules!$A$2:$A$200&amp;"",$B955)/(Rules!$A$2:$A$200&lt;&gt;""),Rules!$B$2:$B$200),"Uncategorized"))</f>
        <v/>
      </c>
      <c r="E955">
        <f>IF($B955="","",IF($C955&gt;=0,"Income","Expense"))</f>
        <v/>
      </c>
      <c r="F955">
        <f>IF($B955="","",IFERROR(LOOKUP(2^15,SEARCH(Rules!$A$2:$A$200&amp;"",$B955)/(Rules!$A$2:$A$200&lt;&gt;""),Rules!$A$2:$A$200),""))</f>
        <v/>
      </c>
      <c r="G955">
        <f>IF($B955="","",IF(D955="Uncategorized","⚠ Review",IF(IFERROR(LOOKUP(2^15,SEARCH(Rules!$A$2:$A$200&amp;"",$B955)/(Rules!$A$2:$A$200&lt;&gt;""),Rules!$C$2:$C$200),"")&lt;&gt;E955,"⚠ Check sign","OK")))</f>
        <v/>
      </c>
    </row>
    <row r="956">
      <c r="D956">
        <f>IF($B956="","",IFERROR(LOOKUP(2^15,SEARCH(Rules!$A$2:$A$200&amp;"",$B956)/(Rules!$A$2:$A$200&lt;&gt;""),Rules!$B$2:$B$200),"Uncategorized"))</f>
        <v/>
      </c>
      <c r="E956">
        <f>IF($B956="","",IF($C956&gt;=0,"Income","Expense"))</f>
        <v/>
      </c>
      <c r="F956">
        <f>IF($B956="","",IFERROR(LOOKUP(2^15,SEARCH(Rules!$A$2:$A$200&amp;"",$B956)/(Rules!$A$2:$A$200&lt;&gt;""),Rules!$A$2:$A$200),""))</f>
        <v/>
      </c>
      <c r="G956">
        <f>IF($B956="","",IF(D956="Uncategorized","⚠ Review",IF(IFERROR(LOOKUP(2^15,SEARCH(Rules!$A$2:$A$200&amp;"",$B956)/(Rules!$A$2:$A$200&lt;&gt;""),Rules!$C$2:$C$200),"")&lt;&gt;E956,"⚠ Check sign","OK")))</f>
        <v/>
      </c>
    </row>
    <row r="957">
      <c r="D957">
        <f>IF($B957="","",IFERROR(LOOKUP(2^15,SEARCH(Rules!$A$2:$A$200&amp;"",$B957)/(Rules!$A$2:$A$200&lt;&gt;""),Rules!$B$2:$B$200),"Uncategorized"))</f>
        <v/>
      </c>
      <c r="E957">
        <f>IF($B957="","",IF($C957&gt;=0,"Income","Expense"))</f>
        <v/>
      </c>
      <c r="F957">
        <f>IF($B957="","",IFERROR(LOOKUP(2^15,SEARCH(Rules!$A$2:$A$200&amp;"",$B957)/(Rules!$A$2:$A$200&lt;&gt;""),Rules!$A$2:$A$200),""))</f>
        <v/>
      </c>
      <c r="G957">
        <f>IF($B957="","",IF(D957="Uncategorized","⚠ Review",IF(IFERROR(LOOKUP(2^15,SEARCH(Rules!$A$2:$A$200&amp;"",$B957)/(Rules!$A$2:$A$200&lt;&gt;""),Rules!$C$2:$C$200),"")&lt;&gt;E957,"⚠ Check sign","OK")))</f>
        <v/>
      </c>
    </row>
    <row r="958">
      <c r="D958">
        <f>IF($B958="","",IFERROR(LOOKUP(2^15,SEARCH(Rules!$A$2:$A$200&amp;"",$B958)/(Rules!$A$2:$A$200&lt;&gt;""),Rules!$B$2:$B$200),"Uncategorized"))</f>
        <v/>
      </c>
      <c r="E958">
        <f>IF($B958="","",IF($C958&gt;=0,"Income","Expense"))</f>
        <v/>
      </c>
      <c r="F958">
        <f>IF($B958="","",IFERROR(LOOKUP(2^15,SEARCH(Rules!$A$2:$A$200&amp;"",$B958)/(Rules!$A$2:$A$200&lt;&gt;""),Rules!$A$2:$A$200),""))</f>
        <v/>
      </c>
      <c r="G958">
        <f>IF($B958="","",IF(D958="Uncategorized","⚠ Review",IF(IFERROR(LOOKUP(2^15,SEARCH(Rules!$A$2:$A$200&amp;"",$B958)/(Rules!$A$2:$A$200&lt;&gt;""),Rules!$C$2:$C$200),"")&lt;&gt;E958,"⚠ Check sign","OK")))</f>
        <v/>
      </c>
    </row>
    <row r="959">
      <c r="D959">
        <f>IF($B959="","",IFERROR(LOOKUP(2^15,SEARCH(Rules!$A$2:$A$200&amp;"",$B959)/(Rules!$A$2:$A$200&lt;&gt;""),Rules!$B$2:$B$200),"Uncategorized"))</f>
        <v/>
      </c>
      <c r="E959">
        <f>IF($B959="","",IF($C959&gt;=0,"Income","Expense"))</f>
        <v/>
      </c>
      <c r="F959">
        <f>IF($B959="","",IFERROR(LOOKUP(2^15,SEARCH(Rules!$A$2:$A$200&amp;"",$B959)/(Rules!$A$2:$A$200&lt;&gt;""),Rules!$A$2:$A$200),""))</f>
        <v/>
      </c>
      <c r="G959">
        <f>IF($B959="","",IF(D959="Uncategorized","⚠ Review",IF(IFERROR(LOOKUP(2^15,SEARCH(Rules!$A$2:$A$200&amp;"",$B959)/(Rules!$A$2:$A$200&lt;&gt;""),Rules!$C$2:$C$200),"")&lt;&gt;E959,"⚠ Check sign","OK")))</f>
        <v/>
      </c>
    </row>
    <row r="960">
      <c r="D960">
        <f>IF($B960="","",IFERROR(LOOKUP(2^15,SEARCH(Rules!$A$2:$A$200&amp;"",$B960)/(Rules!$A$2:$A$200&lt;&gt;""),Rules!$B$2:$B$200),"Uncategorized"))</f>
        <v/>
      </c>
      <c r="E960">
        <f>IF($B960="","",IF($C960&gt;=0,"Income","Expense"))</f>
        <v/>
      </c>
      <c r="F960">
        <f>IF($B960="","",IFERROR(LOOKUP(2^15,SEARCH(Rules!$A$2:$A$200&amp;"",$B960)/(Rules!$A$2:$A$200&lt;&gt;""),Rules!$A$2:$A$200),""))</f>
        <v/>
      </c>
      <c r="G960">
        <f>IF($B960="","",IF(D960="Uncategorized","⚠ Review",IF(IFERROR(LOOKUP(2^15,SEARCH(Rules!$A$2:$A$200&amp;"",$B960)/(Rules!$A$2:$A$200&lt;&gt;""),Rules!$C$2:$C$200),"")&lt;&gt;E960,"⚠ Check sign","OK")))</f>
        <v/>
      </c>
    </row>
    <row r="961">
      <c r="D961">
        <f>IF($B961="","",IFERROR(LOOKUP(2^15,SEARCH(Rules!$A$2:$A$200&amp;"",$B961)/(Rules!$A$2:$A$200&lt;&gt;""),Rules!$B$2:$B$200),"Uncategorized"))</f>
        <v/>
      </c>
      <c r="E961">
        <f>IF($B961="","",IF($C961&gt;=0,"Income","Expense"))</f>
        <v/>
      </c>
      <c r="F961">
        <f>IF($B961="","",IFERROR(LOOKUP(2^15,SEARCH(Rules!$A$2:$A$200&amp;"",$B961)/(Rules!$A$2:$A$200&lt;&gt;""),Rules!$A$2:$A$200),""))</f>
        <v/>
      </c>
      <c r="G961">
        <f>IF($B961="","",IF(D961="Uncategorized","⚠ Review",IF(IFERROR(LOOKUP(2^15,SEARCH(Rules!$A$2:$A$200&amp;"",$B961)/(Rules!$A$2:$A$200&lt;&gt;""),Rules!$C$2:$C$200),"")&lt;&gt;E961,"⚠ Check sign","OK")))</f>
        <v/>
      </c>
    </row>
    <row r="962">
      <c r="D962">
        <f>IF($B962="","",IFERROR(LOOKUP(2^15,SEARCH(Rules!$A$2:$A$200&amp;"",$B962)/(Rules!$A$2:$A$200&lt;&gt;""),Rules!$B$2:$B$200),"Uncategorized"))</f>
        <v/>
      </c>
      <c r="E962">
        <f>IF($B962="","",IF($C962&gt;=0,"Income","Expense"))</f>
        <v/>
      </c>
      <c r="F962">
        <f>IF($B962="","",IFERROR(LOOKUP(2^15,SEARCH(Rules!$A$2:$A$200&amp;"",$B962)/(Rules!$A$2:$A$200&lt;&gt;""),Rules!$A$2:$A$200),""))</f>
        <v/>
      </c>
      <c r="G962">
        <f>IF($B962="","",IF(D962="Uncategorized","⚠ Review",IF(IFERROR(LOOKUP(2^15,SEARCH(Rules!$A$2:$A$200&amp;"",$B962)/(Rules!$A$2:$A$200&lt;&gt;""),Rules!$C$2:$C$200),"")&lt;&gt;E962,"⚠ Check sign","OK")))</f>
        <v/>
      </c>
    </row>
    <row r="963">
      <c r="D963">
        <f>IF($B963="","",IFERROR(LOOKUP(2^15,SEARCH(Rules!$A$2:$A$200&amp;"",$B963)/(Rules!$A$2:$A$200&lt;&gt;""),Rules!$B$2:$B$200),"Uncategorized"))</f>
        <v/>
      </c>
      <c r="E963">
        <f>IF($B963="","",IF($C963&gt;=0,"Income","Expense"))</f>
        <v/>
      </c>
      <c r="F963">
        <f>IF($B963="","",IFERROR(LOOKUP(2^15,SEARCH(Rules!$A$2:$A$200&amp;"",$B963)/(Rules!$A$2:$A$200&lt;&gt;""),Rules!$A$2:$A$200),""))</f>
        <v/>
      </c>
      <c r="G963">
        <f>IF($B963="","",IF(D963="Uncategorized","⚠ Review",IF(IFERROR(LOOKUP(2^15,SEARCH(Rules!$A$2:$A$200&amp;"",$B963)/(Rules!$A$2:$A$200&lt;&gt;""),Rules!$C$2:$C$200),"")&lt;&gt;E963,"⚠ Check sign","OK")))</f>
        <v/>
      </c>
    </row>
    <row r="964">
      <c r="D964">
        <f>IF($B964="","",IFERROR(LOOKUP(2^15,SEARCH(Rules!$A$2:$A$200&amp;"",$B964)/(Rules!$A$2:$A$200&lt;&gt;""),Rules!$B$2:$B$200),"Uncategorized"))</f>
        <v/>
      </c>
      <c r="E964">
        <f>IF($B964="","",IF($C964&gt;=0,"Income","Expense"))</f>
        <v/>
      </c>
      <c r="F964">
        <f>IF($B964="","",IFERROR(LOOKUP(2^15,SEARCH(Rules!$A$2:$A$200&amp;"",$B964)/(Rules!$A$2:$A$200&lt;&gt;""),Rules!$A$2:$A$200),""))</f>
        <v/>
      </c>
      <c r="G964">
        <f>IF($B964="","",IF(D964="Uncategorized","⚠ Review",IF(IFERROR(LOOKUP(2^15,SEARCH(Rules!$A$2:$A$200&amp;"",$B964)/(Rules!$A$2:$A$200&lt;&gt;""),Rules!$C$2:$C$200),"")&lt;&gt;E964,"⚠ Check sign","OK")))</f>
        <v/>
      </c>
    </row>
    <row r="965">
      <c r="D965">
        <f>IF($B965="","",IFERROR(LOOKUP(2^15,SEARCH(Rules!$A$2:$A$200&amp;"",$B965)/(Rules!$A$2:$A$200&lt;&gt;""),Rules!$B$2:$B$200),"Uncategorized"))</f>
        <v/>
      </c>
      <c r="E965">
        <f>IF($B965="","",IF($C965&gt;=0,"Income","Expense"))</f>
        <v/>
      </c>
      <c r="F965">
        <f>IF($B965="","",IFERROR(LOOKUP(2^15,SEARCH(Rules!$A$2:$A$200&amp;"",$B965)/(Rules!$A$2:$A$200&lt;&gt;""),Rules!$A$2:$A$200),""))</f>
        <v/>
      </c>
      <c r="G965">
        <f>IF($B965="","",IF(D965="Uncategorized","⚠ Review",IF(IFERROR(LOOKUP(2^15,SEARCH(Rules!$A$2:$A$200&amp;"",$B965)/(Rules!$A$2:$A$200&lt;&gt;""),Rules!$C$2:$C$200),"")&lt;&gt;E965,"⚠ Check sign","OK")))</f>
        <v/>
      </c>
    </row>
    <row r="966">
      <c r="D966">
        <f>IF($B966="","",IFERROR(LOOKUP(2^15,SEARCH(Rules!$A$2:$A$200&amp;"",$B966)/(Rules!$A$2:$A$200&lt;&gt;""),Rules!$B$2:$B$200),"Uncategorized"))</f>
        <v/>
      </c>
      <c r="E966">
        <f>IF($B966="","",IF($C966&gt;=0,"Income","Expense"))</f>
        <v/>
      </c>
      <c r="F966">
        <f>IF($B966="","",IFERROR(LOOKUP(2^15,SEARCH(Rules!$A$2:$A$200&amp;"",$B966)/(Rules!$A$2:$A$200&lt;&gt;""),Rules!$A$2:$A$200),""))</f>
        <v/>
      </c>
      <c r="G966">
        <f>IF($B966="","",IF(D966="Uncategorized","⚠ Review",IF(IFERROR(LOOKUP(2^15,SEARCH(Rules!$A$2:$A$200&amp;"",$B966)/(Rules!$A$2:$A$200&lt;&gt;""),Rules!$C$2:$C$200),"")&lt;&gt;E966,"⚠ Check sign","OK")))</f>
        <v/>
      </c>
    </row>
    <row r="967">
      <c r="D967">
        <f>IF($B967="","",IFERROR(LOOKUP(2^15,SEARCH(Rules!$A$2:$A$200&amp;"",$B967)/(Rules!$A$2:$A$200&lt;&gt;""),Rules!$B$2:$B$200),"Uncategorized"))</f>
        <v/>
      </c>
      <c r="E967">
        <f>IF($B967="","",IF($C967&gt;=0,"Income","Expense"))</f>
        <v/>
      </c>
      <c r="F967">
        <f>IF($B967="","",IFERROR(LOOKUP(2^15,SEARCH(Rules!$A$2:$A$200&amp;"",$B967)/(Rules!$A$2:$A$200&lt;&gt;""),Rules!$A$2:$A$200),""))</f>
        <v/>
      </c>
      <c r="G967">
        <f>IF($B967="","",IF(D967="Uncategorized","⚠ Review",IF(IFERROR(LOOKUP(2^15,SEARCH(Rules!$A$2:$A$200&amp;"",$B967)/(Rules!$A$2:$A$200&lt;&gt;""),Rules!$C$2:$C$200),"")&lt;&gt;E967,"⚠ Check sign","OK")))</f>
        <v/>
      </c>
    </row>
    <row r="968">
      <c r="D968">
        <f>IF($B968="","",IFERROR(LOOKUP(2^15,SEARCH(Rules!$A$2:$A$200&amp;"",$B968)/(Rules!$A$2:$A$200&lt;&gt;""),Rules!$B$2:$B$200),"Uncategorized"))</f>
        <v/>
      </c>
      <c r="E968">
        <f>IF($B968="","",IF($C968&gt;=0,"Income","Expense"))</f>
        <v/>
      </c>
      <c r="F968">
        <f>IF($B968="","",IFERROR(LOOKUP(2^15,SEARCH(Rules!$A$2:$A$200&amp;"",$B968)/(Rules!$A$2:$A$200&lt;&gt;""),Rules!$A$2:$A$200),""))</f>
        <v/>
      </c>
      <c r="G968">
        <f>IF($B968="","",IF(D968="Uncategorized","⚠ Review",IF(IFERROR(LOOKUP(2^15,SEARCH(Rules!$A$2:$A$200&amp;"",$B968)/(Rules!$A$2:$A$200&lt;&gt;""),Rules!$C$2:$C$200),"")&lt;&gt;E968,"⚠ Check sign","OK")))</f>
        <v/>
      </c>
    </row>
    <row r="969">
      <c r="D969">
        <f>IF($B969="","",IFERROR(LOOKUP(2^15,SEARCH(Rules!$A$2:$A$200&amp;"",$B969)/(Rules!$A$2:$A$200&lt;&gt;""),Rules!$B$2:$B$200),"Uncategorized"))</f>
        <v/>
      </c>
      <c r="E969">
        <f>IF($B969="","",IF($C969&gt;=0,"Income","Expense"))</f>
        <v/>
      </c>
      <c r="F969">
        <f>IF($B969="","",IFERROR(LOOKUP(2^15,SEARCH(Rules!$A$2:$A$200&amp;"",$B969)/(Rules!$A$2:$A$200&lt;&gt;""),Rules!$A$2:$A$200),""))</f>
        <v/>
      </c>
      <c r="G969">
        <f>IF($B969="","",IF(D969="Uncategorized","⚠ Review",IF(IFERROR(LOOKUP(2^15,SEARCH(Rules!$A$2:$A$200&amp;"",$B969)/(Rules!$A$2:$A$200&lt;&gt;""),Rules!$C$2:$C$200),"")&lt;&gt;E969,"⚠ Check sign","OK")))</f>
        <v/>
      </c>
    </row>
    <row r="970">
      <c r="D970">
        <f>IF($B970="","",IFERROR(LOOKUP(2^15,SEARCH(Rules!$A$2:$A$200&amp;"",$B970)/(Rules!$A$2:$A$200&lt;&gt;""),Rules!$B$2:$B$200),"Uncategorized"))</f>
        <v/>
      </c>
      <c r="E970">
        <f>IF($B970="","",IF($C970&gt;=0,"Income","Expense"))</f>
        <v/>
      </c>
      <c r="F970">
        <f>IF($B970="","",IFERROR(LOOKUP(2^15,SEARCH(Rules!$A$2:$A$200&amp;"",$B970)/(Rules!$A$2:$A$200&lt;&gt;""),Rules!$A$2:$A$200),""))</f>
        <v/>
      </c>
      <c r="G970">
        <f>IF($B970="","",IF(D970="Uncategorized","⚠ Review",IF(IFERROR(LOOKUP(2^15,SEARCH(Rules!$A$2:$A$200&amp;"",$B970)/(Rules!$A$2:$A$200&lt;&gt;""),Rules!$C$2:$C$200),"")&lt;&gt;E970,"⚠ Check sign","OK")))</f>
        <v/>
      </c>
    </row>
    <row r="971">
      <c r="D971">
        <f>IF($B971="","",IFERROR(LOOKUP(2^15,SEARCH(Rules!$A$2:$A$200&amp;"",$B971)/(Rules!$A$2:$A$200&lt;&gt;""),Rules!$B$2:$B$200),"Uncategorized"))</f>
        <v/>
      </c>
      <c r="E971">
        <f>IF($B971="","",IF($C971&gt;=0,"Income","Expense"))</f>
        <v/>
      </c>
      <c r="F971">
        <f>IF($B971="","",IFERROR(LOOKUP(2^15,SEARCH(Rules!$A$2:$A$200&amp;"",$B971)/(Rules!$A$2:$A$200&lt;&gt;""),Rules!$A$2:$A$200),""))</f>
        <v/>
      </c>
      <c r="G971">
        <f>IF($B971="","",IF(D971="Uncategorized","⚠ Review",IF(IFERROR(LOOKUP(2^15,SEARCH(Rules!$A$2:$A$200&amp;"",$B971)/(Rules!$A$2:$A$200&lt;&gt;""),Rules!$C$2:$C$200),"")&lt;&gt;E971,"⚠ Check sign","OK")))</f>
        <v/>
      </c>
    </row>
    <row r="972">
      <c r="D972">
        <f>IF($B972="","",IFERROR(LOOKUP(2^15,SEARCH(Rules!$A$2:$A$200&amp;"",$B972)/(Rules!$A$2:$A$200&lt;&gt;""),Rules!$B$2:$B$200),"Uncategorized"))</f>
        <v/>
      </c>
      <c r="E972">
        <f>IF($B972="","",IF($C972&gt;=0,"Income","Expense"))</f>
        <v/>
      </c>
      <c r="F972">
        <f>IF($B972="","",IFERROR(LOOKUP(2^15,SEARCH(Rules!$A$2:$A$200&amp;"",$B972)/(Rules!$A$2:$A$200&lt;&gt;""),Rules!$A$2:$A$200),""))</f>
        <v/>
      </c>
      <c r="G972">
        <f>IF($B972="","",IF(D972="Uncategorized","⚠ Review",IF(IFERROR(LOOKUP(2^15,SEARCH(Rules!$A$2:$A$200&amp;"",$B972)/(Rules!$A$2:$A$200&lt;&gt;""),Rules!$C$2:$C$200),"")&lt;&gt;E972,"⚠ Check sign","OK")))</f>
        <v/>
      </c>
    </row>
    <row r="973">
      <c r="D973">
        <f>IF($B973="","",IFERROR(LOOKUP(2^15,SEARCH(Rules!$A$2:$A$200&amp;"",$B973)/(Rules!$A$2:$A$200&lt;&gt;""),Rules!$B$2:$B$200),"Uncategorized"))</f>
        <v/>
      </c>
      <c r="E973">
        <f>IF($B973="","",IF($C973&gt;=0,"Income","Expense"))</f>
        <v/>
      </c>
      <c r="F973">
        <f>IF($B973="","",IFERROR(LOOKUP(2^15,SEARCH(Rules!$A$2:$A$200&amp;"",$B973)/(Rules!$A$2:$A$200&lt;&gt;""),Rules!$A$2:$A$200),""))</f>
        <v/>
      </c>
      <c r="G973">
        <f>IF($B973="","",IF(D973="Uncategorized","⚠ Review",IF(IFERROR(LOOKUP(2^15,SEARCH(Rules!$A$2:$A$200&amp;"",$B973)/(Rules!$A$2:$A$200&lt;&gt;""),Rules!$C$2:$C$200),"")&lt;&gt;E973,"⚠ Check sign","OK")))</f>
        <v/>
      </c>
    </row>
    <row r="974">
      <c r="D974">
        <f>IF($B974="","",IFERROR(LOOKUP(2^15,SEARCH(Rules!$A$2:$A$200&amp;"",$B974)/(Rules!$A$2:$A$200&lt;&gt;""),Rules!$B$2:$B$200),"Uncategorized"))</f>
        <v/>
      </c>
      <c r="E974">
        <f>IF($B974="","",IF($C974&gt;=0,"Income","Expense"))</f>
        <v/>
      </c>
      <c r="F974">
        <f>IF($B974="","",IFERROR(LOOKUP(2^15,SEARCH(Rules!$A$2:$A$200&amp;"",$B974)/(Rules!$A$2:$A$200&lt;&gt;""),Rules!$A$2:$A$200),""))</f>
        <v/>
      </c>
      <c r="G974">
        <f>IF($B974="","",IF(D974="Uncategorized","⚠ Review",IF(IFERROR(LOOKUP(2^15,SEARCH(Rules!$A$2:$A$200&amp;"",$B974)/(Rules!$A$2:$A$200&lt;&gt;""),Rules!$C$2:$C$200),"")&lt;&gt;E974,"⚠ Check sign","OK")))</f>
        <v/>
      </c>
    </row>
    <row r="975">
      <c r="D975">
        <f>IF($B975="","",IFERROR(LOOKUP(2^15,SEARCH(Rules!$A$2:$A$200&amp;"",$B975)/(Rules!$A$2:$A$200&lt;&gt;""),Rules!$B$2:$B$200),"Uncategorized"))</f>
        <v/>
      </c>
      <c r="E975">
        <f>IF($B975="","",IF($C975&gt;=0,"Income","Expense"))</f>
        <v/>
      </c>
      <c r="F975">
        <f>IF($B975="","",IFERROR(LOOKUP(2^15,SEARCH(Rules!$A$2:$A$200&amp;"",$B975)/(Rules!$A$2:$A$200&lt;&gt;""),Rules!$A$2:$A$200),""))</f>
        <v/>
      </c>
      <c r="G975">
        <f>IF($B975="","",IF(D975="Uncategorized","⚠ Review",IF(IFERROR(LOOKUP(2^15,SEARCH(Rules!$A$2:$A$200&amp;"",$B975)/(Rules!$A$2:$A$200&lt;&gt;""),Rules!$C$2:$C$200),"")&lt;&gt;E975,"⚠ Check sign","OK")))</f>
        <v/>
      </c>
    </row>
    <row r="976">
      <c r="D976">
        <f>IF($B976="","",IFERROR(LOOKUP(2^15,SEARCH(Rules!$A$2:$A$200&amp;"",$B976)/(Rules!$A$2:$A$200&lt;&gt;""),Rules!$B$2:$B$200),"Uncategorized"))</f>
        <v/>
      </c>
      <c r="E976">
        <f>IF($B976="","",IF($C976&gt;=0,"Income","Expense"))</f>
        <v/>
      </c>
      <c r="F976">
        <f>IF($B976="","",IFERROR(LOOKUP(2^15,SEARCH(Rules!$A$2:$A$200&amp;"",$B976)/(Rules!$A$2:$A$200&lt;&gt;""),Rules!$A$2:$A$200),""))</f>
        <v/>
      </c>
      <c r="G976">
        <f>IF($B976="","",IF(D976="Uncategorized","⚠ Review",IF(IFERROR(LOOKUP(2^15,SEARCH(Rules!$A$2:$A$200&amp;"",$B976)/(Rules!$A$2:$A$200&lt;&gt;""),Rules!$C$2:$C$200),"")&lt;&gt;E976,"⚠ Check sign","OK")))</f>
        <v/>
      </c>
    </row>
    <row r="977">
      <c r="D977">
        <f>IF($B977="","",IFERROR(LOOKUP(2^15,SEARCH(Rules!$A$2:$A$200&amp;"",$B977)/(Rules!$A$2:$A$200&lt;&gt;""),Rules!$B$2:$B$200),"Uncategorized"))</f>
        <v/>
      </c>
      <c r="E977">
        <f>IF($B977="","",IF($C977&gt;=0,"Income","Expense"))</f>
        <v/>
      </c>
      <c r="F977">
        <f>IF($B977="","",IFERROR(LOOKUP(2^15,SEARCH(Rules!$A$2:$A$200&amp;"",$B977)/(Rules!$A$2:$A$200&lt;&gt;""),Rules!$A$2:$A$200),""))</f>
        <v/>
      </c>
      <c r="G977">
        <f>IF($B977="","",IF(D977="Uncategorized","⚠ Review",IF(IFERROR(LOOKUP(2^15,SEARCH(Rules!$A$2:$A$200&amp;"",$B977)/(Rules!$A$2:$A$200&lt;&gt;""),Rules!$C$2:$C$200),"")&lt;&gt;E977,"⚠ Check sign","OK")))</f>
        <v/>
      </c>
    </row>
    <row r="978">
      <c r="D978">
        <f>IF($B978="","",IFERROR(LOOKUP(2^15,SEARCH(Rules!$A$2:$A$200&amp;"",$B978)/(Rules!$A$2:$A$200&lt;&gt;""),Rules!$B$2:$B$200),"Uncategorized"))</f>
        <v/>
      </c>
      <c r="E978">
        <f>IF($B978="","",IF($C978&gt;=0,"Income","Expense"))</f>
        <v/>
      </c>
      <c r="F978">
        <f>IF($B978="","",IFERROR(LOOKUP(2^15,SEARCH(Rules!$A$2:$A$200&amp;"",$B978)/(Rules!$A$2:$A$200&lt;&gt;""),Rules!$A$2:$A$200),""))</f>
        <v/>
      </c>
      <c r="G978">
        <f>IF($B978="","",IF(D978="Uncategorized","⚠ Review",IF(IFERROR(LOOKUP(2^15,SEARCH(Rules!$A$2:$A$200&amp;"",$B978)/(Rules!$A$2:$A$200&lt;&gt;""),Rules!$C$2:$C$200),"")&lt;&gt;E978,"⚠ Check sign","OK")))</f>
        <v/>
      </c>
    </row>
    <row r="979">
      <c r="D979">
        <f>IF($B979="","",IFERROR(LOOKUP(2^15,SEARCH(Rules!$A$2:$A$200&amp;"",$B979)/(Rules!$A$2:$A$200&lt;&gt;""),Rules!$B$2:$B$200),"Uncategorized"))</f>
        <v/>
      </c>
      <c r="E979">
        <f>IF($B979="","",IF($C979&gt;=0,"Income","Expense"))</f>
        <v/>
      </c>
      <c r="F979">
        <f>IF($B979="","",IFERROR(LOOKUP(2^15,SEARCH(Rules!$A$2:$A$200&amp;"",$B979)/(Rules!$A$2:$A$200&lt;&gt;""),Rules!$A$2:$A$200),""))</f>
        <v/>
      </c>
      <c r="G979">
        <f>IF($B979="","",IF(D979="Uncategorized","⚠ Review",IF(IFERROR(LOOKUP(2^15,SEARCH(Rules!$A$2:$A$200&amp;"",$B979)/(Rules!$A$2:$A$200&lt;&gt;""),Rules!$C$2:$C$200),"")&lt;&gt;E979,"⚠ Check sign","OK")))</f>
        <v/>
      </c>
    </row>
    <row r="980">
      <c r="D980">
        <f>IF($B980="","",IFERROR(LOOKUP(2^15,SEARCH(Rules!$A$2:$A$200&amp;"",$B980)/(Rules!$A$2:$A$200&lt;&gt;""),Rules!$B$2:$B$200),"Uncategorized"))</f>
        <v/>
      </c>
      <c r="E980">
        <f>IF($B980="","",IF($C980&gt;=0,"Income","Expense"))</f>
        <v/>
      </c>
      <c r="F980">
        <f>IF($B980="","",IFERROR(LOOKUP(2^15,SEARCH(Rules!$A$2:$A$200&amp;"",$B980)/(Rules!$A$2:$A$200&lt;&gt;""),Rules!$A$2:$A$200),""))</f>
        <v/>
      </c>
      <c r="G980">
        <f>IF($B980="","",IF(D980="Uncategorized","⚠ Review",IF(IFERROR(LOOKUP(2^15,SEARCH(Rules!$A$2:$A$200&amp;"",$B980)/(Rules!$A$2:$A$200&lt;&gt;""),Rules!$C$2:$C$200),"")&lt;&gt;E980,"⚠ Check sign","OK")))</f>
        <v/>
      </c>
    </row>
    <row r="981">
      <c r="D981">
        <f>IF($B981="","",IFERROR(LOOKUP(2^15,SEARCH(Rules!$A$2:$A$200&amp;"",$B981)/(Rules!$A$2:$A$200&lt;&gt;""),Rules!$B$2:$B$200),"Uncategorized"))</f>
        <v/>
      </c>
      <c r="E981">
        <f>IF($B981="","",IF($C981&gt;=0,"Income","Expense"))</f>
        <v/>
      </c>
      <c r="F981">
        <f>IF($B981="","",IFERROR(LOOKUP(2^15,SEARCH(Rules!$A$2:$A$200&amp;"",$B981)/(Rules!$A$2:$A$200&lt;&gt;""),Rules!$A$2:$A$200),""))</f>
        <v/>
      </c>
      <c r="G981">
        <f>IF($B981="","",IF(D981="Uncategorized","⚠ Review",IF(IFERROR(LOOKUP(2^15,SEARCH(Rules!$A$2:$A$200&amp;"",$B981)/(Rules!$A$2:$A$200&lt;&gt;""),Rules!$C$2:$C$200),"")&lt;&gt;E981,"⚠ Check sign","OK")))</f>
        <v/>
      </c>
    </row>
    <row r="982">
      <c r="D982">
        <f>IF($B982="","",IFERROR(LOOKUP(2^15,SEARCH(Rules!$A$2:$A$200&amp;"",$B982)/(Rules!$A$2:$A$200&lt;&gt;""),Rules!$B$2:$B$200),"Uncategorized"))</f>
        <v/>
      </c>
      <c r="E982">
        <f>IF($B982="","",IF($C982&gt;=0,"Income","Expense"))</f>
        <v/>
      </c>
      <c r="F982">
        <f>IF($B982="","",IFERROR(LOOKUP(2^15,SEARCH(Rules!$A$2:$A$200&amp;"",$B982)/(Rules!$A$2:$A$200&lt;&gt;""),Rules!$A$2:$A$200),""))</f>
        <v/>
      </c>
      <c r="G982">
        <f>IF($B982="","",IF(D982="Uncategorized","⚠ Review",IF(IFERROR(LOOKUP(2^15,SEARCH(Rules!$A$2:$A$200&amp;"",$B982)/(Rules!$A$2:$A$200&lt;&gt;""),Rules!$C$2:$C$200),"")&lt;&gt;E982,"⚠ Check sign","OK")))</f>
        <v/>
      </c>
    </row>
    <row r="983">
      <c r="D983">
        <f>IF($B983="","",IFERROR(LOOKUP(2^15,SEARCH(Rules!$A$2:$A$200&amp;"",$B983)/(Rules!$A$2:$A$200&lt;&gt;""),Rules!$B$2:$B$200),"Uncategorized"))</f>
        <v/>
      </c>
      <c r="E983">
        <f>IF($B983="","",IF($C983&gt;=0,"Income","Expense"))</f>
        <v/>
      </c>
      <c r="F983">
        <f>IF($B983="","",IFERROR(LOOKUP(2^15,SEARCH(Rules!$A$2:$A$200&amp;"",$B983)/(Rules!$A$2:$A$200&lt;&gt;""),Rules!$A$2:$A$200),""))</f>
        <v/>
      </c>
      <c r="G983">
        <f>IF($B983="","",IF(D983="Uncategorized","⚠ Review",IF(IFERROR(LOOKUP(2^15,SEARCH(Rules!$A$2:$A$200&amp;"",$B983)/(Rules!$A$2:$A$200&lt;&gt;""),Rules!$C$2:$C$200),"")&lt;&gt;E983,"⚠ Check sign","OK")))</f>
        <v/>
      </c>
    </row>
    <row r="984">
      <c r="D984">
        <f>IF($B984="","",IFERROR(LOOKUP(2^15,SEARCH(Rules!$A$2:$A$200&amp;"",$B984)/(Rules!$A$2:$A$200&lt;&gt;""),Rules!$B$2:$B$200),"Uncategorized"))</f>
        <v/>
      </c>
      <c r="E984">
        <f>IF($B984="","",IF($C984&gt;=0,"Income","Expense"))</f>
        <v/>
      </c>
      <c r="F984">
        <f>IF($B984="","",IFERROR(LOOKUP(2^15,SEARCH(Rules!$A$2:$A$200&amp;"",$B984)/(Rules!$A$2:$A$200&lt;&gt;""),Rules!$A$2:$A$200),""))</f>
        <v/>
      </c>
      <c r="G984">
        <f>IF($B984="","",IF(D984="Uncategorized","⚠ Review",IF(IFERROR(LOOKUP(2^15,SEARCH(Rules!$A$2:$A$200&amp;"",$B984)/(Rules!$A$2:$A$200&lt;&gt;""),Rules!$C$2:$C$200),"")&lt;&gt;E984,"⚠ Check sign","OK")))</f>
        <v/>
      </c>
    </row>
    <row r="985">
      <c r="D985">
        <f>IF($B985="","",IFERROR(LOOKUP(2^15,SEARCH(Rules!$A$2:$A$200&amp;"",$B985)/(Rules!$A$2:$A$200&lt;&gt;""),Rules!$B$2:$B$200),"Uncategorized"))</f>
        <v/>
      </c>
      <c r="E985">
        <f>IF($B985="","",IF($C985&gt;=0,"Income","Expense"))</f>
        <v/>
      </c>
      <c r="F985">
        <f>IF($B985="","",IFERROR(LOOKUP(2^15,SEARCH(Rules!$A$2:$A$200&amp;"",$B985)/(Rules!$A$2:$A$200&lt;&gt;""),Rules!$A$2:$A$200),""))</f>
        <v/>
      </c>
      <c r="G985">
        <f>IF($B985="","",IF(D985="Uncategorized","⚠ Review",IF(IFERROR(LOOKUP(2^15,SEARCH(Rules!$A$2:$A$200&amp;"",$B985)/(Rules!$A$2:$A$200&lt;&gt;""),Rules!$C$2:$C$200),"")&lt;&gt;E985,"⚠ Check sign","OK")))</f>
        <v/>
      </c>
    </row>
    <row r="986">
      <c r="D986">
        <f>IF($B986="","",IFERROR(LOOKUP(2^15,SEARCH(Rules!$A$2:$A$200&amp;"",$B986)/(Rules!$A$2:$A$200&lt;&gt;""),Rules!$B$2:$B$200),"Uncategorized"))</f>
        <v/>
      </c>
      <c r="E986">
        <f>IF($B986="","",IF($C986&gt;=0,"Income","Expense"))</f>
        <v/>
      </c>
      <c r="F986">
        <f>IF($B986="","",IFERROR(LOOKUP(2^15,SEARCH(Rules!$A$2:$A$200&amp;"",$B986)/(Rules!$A$2:$A$200&lt;&gt;""),Rules!$A$2:$A$200),""))</f>
        <v/>
      </c>
      <c r="G986">
        <f>IF($B986="","",IF(D986="Uncategorized","⚠ Review",IF(IFERROR(LOOKUP(2^15,SEARCH(Rules!$A$2:$A$200&amp;"",$B986)/(Rules!$A$2:$A$200&lt;&gt;""),Rules!$C$2:$C$200),"")&lt;&gt;E986,"⚠ Check sign","OK")))</f>
        <v/>
      </c>
    </row>
    <row r="987">
      <c r="D987">
        <f>IF($B987="","",IFERROR(LOOKUP(2^15,SEARCH(Rules!$A$2:$A$200&amp;"",$B987)/(Rules!$A$2:$A$200&lt;&gt;""),Rules!$B$2:$B$200),"Uncategorized"))</f>
        <v/>
      </c>
      <c r="E987">
        <f>IF($B987="","",IF($C987&gt;=0,"Income","Expense"))</f>
        <v/>
      </c>
      <c r="F987">
        <f>IF($B987="","",IFERROR(LOOKUP(2^15,SEARCH(Rules!$A$2:$A$200&amp;"",$B987)/(Rules!$A$2:$A$200&lt;&gt;""),Rules!$A$2:$A$200),""))</f>
        <v/>
      </c>
      <c r="G987">
        <f>IF($B987="","",IF(D987="Uncategorized","⚠ Review",IF(IFERROR(LOOKUP(2^15,SEARCH(Rules!$A$2:$A$200&amp;"",$B987)/(Rules!$A$2:$A$200&lt;&gt;""),Rules!$C$2:$C$200),"")&lt;&gt;E987,"⚠ Check sign","OK")))</f>
        <v/>
      </c>
    </row>
    <row r="988">
      <c r="D988">
        <f>IF($B988="","",IFERROR(LOOKUP(2^15,SEARCH(Rules!$A$2:$A$200&amp;"",$B988)/(Rules!$A$2:$A$200&lt;&gt;""),Rules!$B$2:$B$200),"Uncategorized"))</f>
        <v/>
      </c>
      <c r="E988">
        <f>IF($B988="","",IF($C988&gt;=0,"Income","Expense"))</f>
        <v/>
      </c>
      <c r="F988">
        <f>IF($B988="","",IFERROR(LOOKUP(2^15,SEARCH(Rules!$A$2:$A$200&amp;"",$B988)/(Rules!$A$2:$A$200&lt;&gt;""),Rules!$A$2:$A$200),""))</f>
        <v/>
      </c>
      <c r="G988">
        <f>IF($B988="","",IF(D988="Uncategorized","⚠ Review",IF(IFERROR(LOOKUP(2^15,SEARCH(Rules!$A$2:$A$200&amp;"",$B988)/(Rules!$A$2:$A$200&lt;&gt;""),Rules!$C$2:$C$200),"")&lt;&gt;E988,"⚠ Check sign","OK")))</f>
        <v/>
      </c>
    </row>
    <row r="989">
      <c r="D989">
        <f>IF($B989="","",IFERROR(LOOKUP(2^15,SEARCH(Rules!$A$2:$A$200&amp;"",$B989)/(Rules!$A$2:$A$200&lt;&gt;""),Rules!$B$2:$B$200),"Uncategorized"))</f>
        <v/>
      </c>
      <c r="E989">
        <f>IF($B989="","",IF($C989&gt;=0,"Income","Expense"))</f>
        <v/>
      </c>
      <c r="F989">
        <f>IF($B989="","",IFERROR(LOOKUP(2^15,SEARCH(Rules!$A$2:$A$200&amp;"",$B989)/(Rules!$A$2:$A$200&lt;&gt;""),Rules!$A$2:$A$200),""))</f>
        <v/>
      </c>
      <c r="G989">
        <f>IF($B989="","",IF(D989="Uncategorized","⚠ Review",IF(IFERROR(LOOKUP(2^15,SEARCH(Rules!$A$2:$A$200&amp;"",$B989)/(Rules!$A$2:$A$200&lt;&gt;""),Rules!$C$2:$C$200),"")&lt;&gt;E989,"⚠ Check sign","OK")))</f>
        <v/>
      </c>
    </row>
    <row r="990">
      <c r="D990">
        <f>IF($B990="","",IFERROR(LOOKUP(2^15,SEARCH(Rules!$A$2:$A$200&amp;"",$B990)/(Rules!$A$2:$A$200&lt;&gt;""),Rules!$B$2:$B$200),"Uncategorized"))</f>
        <v/>
      </c>
      <c r="E990">
        <f>IF($B990="","",IF($C990&gt;=0,"Income","Expense"))</f>
        <v/>
      </c>
      <c r="F990">
        <f>IF($B990="","",IFERROR(LOOKUP(2^15,SEARCH(Rules!$A$2:$A$200&amp;"",$B990)/(Rules!$A$2:$A$200&lt;&gt;""),Rules!$A$2:$A$200),""))</f>
        <v/>
      </c>
      <c r="G990">
        <f>IF($B990="","",IF(D990="Uncategorized","⚠ Review",IF(IFERROR(LOOKUP(2^15,SEARCH(Rules!$A$2:$A$200&amp;"",$B990)/(Rules!$A$2:$A$200&lt;&gt;""),Rules!$C$2:$C$200),"")&lt;&gt;E990,"⚠ Check sign","OK")))</f>
        <v/>
      </c>
    </row>
    <row r="991">
      <c r="D991">
        <f>IF($B991="","",IFERROR(LOOKUP(2^15,SEARCH(Rules!$A$2:$A$200&amp;"",$B991)/(Rules!$A$2:$A$200&lt;&gt;""),Rules!$B$2:$B$200),"Uncategorized"))</f>
        <v/>
      </c>
      <c r="E991">
        <f>IF($B991="","",IF($C991&gt;=0,"Income","Expense"))</f>
        <v/>
      </c>
      <c r="F991">
        <f>IF($B991="","",IFERROR(LOOKUP(2^15,SEARCH(Rules!$A$2:$A$200&amp;"",$B991)/(Rules!$A$2:$A$200&lt;&gt;""),Rules!$A$2:$A$200),""))</f>
        <v/>
      </c>
      <c r="G991">
        <f>IF($B991="","",IF(D991="Uncategorized","⚠ Review",IF(IFERROR(LOOKUP(2^15,SEARCH(Rules!$A$2:$A$200&amp;"",$B991)/(Rules!$A$2:$A$200&lt;&gt;""),Rules!$C$2:$C$200),"")&lt;&gt;E991,"⚠ Check sign","OK")))</f>
        <v/>
      </c>
    </row>
    <row r="992">
      <c r="D992">
        <f>IF($B992="","",IFERROR(LOOKUP(2^15,SEARCH(Rules!$A$2:$A$200&amp;"",$B992)/(Rules!$A$2:$A$200&lt;&gt;""),Rules!$B$2:$B$200),"Uncategorized"))</f>
        <v/>
      </c>
      <c r="E992">
        <f>IF($B992="","",IF($C992&gt;=0,"Income","Expense"))</f>
        <v/>
      </c>
      <c r="F992">
        <f>IF($B992="","",IFERROR(LOOKUP(2^15,SEARCH(Rules!$A$2:$A$200&amp;"",$B992)/(Rules!$A$2:$A$200&lt;&gt;""),Rules!$A$2:$A$200),""))</f>
        <v/>
      </c>
      <c r="G992">
        <f>IF($B992="","",IF(D992="Uncategorized","⚠ Review",IF(IFERROR(LOOKUP(2^15,SEARCH(Rules!$A$2:$A$200&amp;"",$B992)/(Rules!$A$2:$A$200&lt;&gt;""),Rules!$C$2:$C$200),"")&lt;&gt;E992,"⚠ Check sign","OK")))</f>
        <v/>
      </c>
    </row>
    <row r="993">
      <c r="D993">
        <f>IF($B993="","",IFERROR(LOOKUP(2^15,SEARCH(Rules!$A$2:$A$200&amp;"",$B993)/(Rules!$A$2:$A$200&lt;&gt;""),Rules!$B$2:$B$200),"Uncategorized"))</f>
        <v/>
      </c>
      <c r="E993">
        <f>IF($B993="","",IF($C993&gt;=0,"Income","Expense"))</f>
        <v/>
      </c>
      <c r="F993">
        <f>IF($B993="","",IFERROR(LOOKUP(2^15,SEARCH(Rules!$A$2:$A$200&amp;"",$B993)/(Rules!$A$2:$A$200&lt;&gt;""),Rules!$A$2:$A$200),""))</f>
        <v/>
      </c>
      <c r="G993">
        <f>IF($B993="","",IF(D993="Uncategorized","⚠ Review",IF(IFERROR(LOOKUP(2^15,SEARCH(Rules!$A$2:$A$200&amp;"",$B993)/(Rules!$A$2:$A$200&lt;&gt;""),Rules!$C$2:$C$200),"")&lt;&gt;E993,"⚠ Check sign","OK")))</f>
        <v/>
      </c>
    </row>
    <row r="994">
      <c r="D994">
        <f>IF($B994="","",IFERROR(LOOKUP(2^15,SEARCH(Rules!$A$2:$A$200&amp;"",$B994)/(Rules!$A$2:$A$200&lt;&gt;""),Rules!$B$2:$B$200),"Uncategorized"))</f>
        <v/>
      </c>
      <c r="E994">
        <f>IF($B994="","",IF($C994&gt;=0,"Income","Expense"))</f>
        <v/>
      </c>
      <c r="F994">
        <f>IF($B994="","",IFERROR(LOOKUP(2^15,SEARCH(Rules!$A$2:$A$200&amp;"",$B994)/(Rules!$A$2:$A$200&lt;&gt;""),Rules!$A$2:$A$200),""))</f>
        <v/>
      </c>
      <c r="G994">
        <f>IF($B994="","",IF(D994="Uncategorized","⚠ Review",IF(IFERROR(LOOKUP(2^15,SEARCH(Rules!$A$2:$A$200&amp;"",$B994)/(Rules!$A$2:$A$200&lt;&gt;""),Rules!$C$2:$C$200),"")&lt;&gt;E994,"⚠ Check sign","OK")))</f>
        <v/>
      </c>
    </row>
    <row r="995">
      <c r="D995">
        <f>IF($B995="","",IFERROR(LOOKUP(2^15,SEARCH(Rules!$A$2:$A$200&amp;"",$B995)/(Rules!$A$2:$A$200&lt;&gt;""),Rules!$B$2:$B$200),"Uncategorized"))</f>
        <v/>
      </c>
      <c r="E995">
        <f>IF($B995="","",IF($C995&gt;=0,"Income","Expense"))</f>
        <v/>
      </c>
      <c r="F995">
        <f>IF($B995="","",IFERROR(LOOKUP(2^15,SEARCH(Rules!$A$2:$A$200&amp;"",$B995)/(Rules!$A$2:$A$200&lt;&gt;""),Rules!$A$2:$A$200),""))</f>
        <v/>
      </c>
      <c r="G995">
        <f>IF($B995="","",IF(D995="Uncategorized","⚠ Review",IF(IFERROR(LOOKUP(2^15,SEARCH(Rules!$A$2:$A$200&amp;"",$B995)/(Rules!$A$2:$A$200&lt;&gt;""),Rules!$C$2:$C$200),"")&lt;&gt;E995,"⚠ Check sign","OK")))</f>
        <v/>
      </c>
    </row>
    <row r="996">
      <c r="D996">
        <f>IF($B996="","",IFERROR(LOOKUP(2^15,SEARCH(Rules!$A$2:$A$200&amp;"",$B996)/(Rules!$A$2:$A$200&lt;&gt;""),Rules!$B$2:$B$200),"Uncategorized"))</f>
        <v/>
      </c>
      <c r="E996">
        <f>IF($B996="","",IF($C996&gt;=0,"Income","Expense"))</f>
        <v/>
      </c>
      <c r="F996">
        <f>IF($B996="","",IFERROR(LOOKUP(2^15,SEARCH(Rules!$A$2:$A$200&amp;"",$B996)/(Rules!$A$2:$A$200&lt;&gt;""),Rules!$A$2:$A$200),""))</f>
        <v/>
      </c>
      <c r="G996">
        <f>IF($B996="","",IF(D996="Uncategorized","⚠ Review",IF(IFERROR(LOOKUP(2^15,SEARCH(Rules!$A$2:$A$200&amp;"",$B996)/(Rules!$A$2:$A$200&lt;&gt;""),Rules!$C$2:$C$200),"")&lt;&gt;E996,"⚠ Check sign","OK")))</f>
        <v/>
      </c>
    </row>
    <row r="997">
      <c r="D997">
        <f>IF($B997="","",IFERROR(LOOKUP(2^15,SEARCH(Rules!$A$2:$A$200&amp;"",$B997)/(Rules!$A$2:$A$200&lt;&gt;""),Rules!$B$2:$B$200),"Uncategorized"))</f>
        <v/>
      </c>
      <c r="E997">
        <f>IF($B997="","",IF($C997&gt;=0,"Income","Expense"))</f>
        <v/>
      </c>
      <c r="F997">
        <f>IF($B997="","",IFERROR(LOOKUP(2^15,SEARCH(Rules!$A$2:$A$200&amp;"",$B997)/(Rules!$A$2:$A$200&lt;&gt;""),Rules!$A$2:$A$200),""))</f>
        <v/>
      </c>
      <c r="G997">
        <f>IF($B997="","",IF(D997="Uncategorized","⚠ Review",IF(IFERROR(LOOKUP(2^15,SEARCH(Rules!$A$2:$A$200&amp;"",$B997)/(Rules!$A$2:$A$200&lt;&gt;""),Rules!$C$2:$C$200),"")&lt;&gt;E997,"⚠ Check sign","OK")))</f>
        <v/>
      </c>
    </row>
    <row r="998">
      <c r="D998">
        <f>IF($B998="","",IFERROR(LOOKUP(2^15,SEARCH(Rules!$A$2:$A$200&amp;"",$B998)/(Rules!$A$2:$A$200&lt;&gt;""),Rules!$B$2:$B$200),"Uncategorized"))</f>
        <v/>
      </c>
      <c r="E998">
        <f>IF($B998="","",IF($C998&gt;=0,"Income","Expense"))</f>
        <v/>
      </c>
      <c r="F998">
        <f>IF($B998="","",IFERROR(LOOKUP(2^15,SEARCH(Rules!$A$2:$A$200&amp;"",$B998)/(Rules!$A$2:$A$200&lt;&gt;""),Rules!$A$2:$A$200),""))</f>
        <v/>
      </c>
      <c r="G998">
        <f>IF($B998="","",IF(D998="Uncategorized","⚠ Review",IF(IFERROR(LOOKUP(2^15,SEARCH(Rules!$A$2:$A$200&amp;"",$B998)/(Rules!$A$2:$A$200&lt;&gt;""),Rules!$C$2:$C$200),"")&lt;&gt;E998,"⚠ Check sign","OK")))</f>
        <v/>
      </c>
    </row>
    <row r="999">
      <c r="D999">
        <f>IF($B999="","",IFERROR(LOOKUP(2^15,SEARCH(Rules!$A$2:$A$200&amp;"",$B999)/(Rules!$A$2:$A$200&lt;&gt;""),Rules!$B$2:$B$200),"Uncategorized"))</f>
        <v/>
      </c>
      <c r="E999">
        <f>IF($B999="","",IF($C999&gt;=0,"Income","Expense"))</f>
        <v/>
      </c>
      <c r="F999">
        <f>IF($B999="","",IFERROR(LOOKUP(2^15,SEARCH(Rules!$A$2:$A$200&amp;"",$B999)/(Rules!$A$2:$A$200&lt;&gt;""),Rules!$A$2:$A$200),""))</f>
        <v/>
      </c>
      <c r="G999">
        <f>IF($B999="","",IF(D999="Uncategorized","⚠ Review",IF(IFERROR(LOOKUP(2^15,SEARCH(Rules!$A$2:$A$200&amp;"",$B999)/(Rules!$A$2:$A$200&lt;&gt;""),Rules!$C$2:$C$200),"")&lt;&gt;E999,"⚠ Check sign","OK")))</f>
        <v/>
      </c>
    </row>
    <row r="1000">
      <c r="D1000">
        <f>IF($B1000="","",IFERROR(LOOKUP(2^15,SEARCH(Rules!$A$2:$A$200&amp;"",$B1000)/(Rules!$A$2:$A$200&lt;&gt;""),Rules!$B$2:$B$200),"Uncategorized"))</f>
        <v/>
      </c>
      <c r="E1000">
        <f>IF($B1000="","",IF($C1000&gt;=0,"Income","Expense"))</f>
        <v/>
      </c>
      <c r="F1000">
        <f>IF($B1000="","",IFERROR(LOOKUP(2^15,SEARCH(Rules!$A$2:$A$200&amp;"",$B1000)/(Rules!$A$2:$A$200&lt;&gt;""),Rules!$A$2:$A$200),""))</f>
        <v/>
      </c>
      <c r="G1000">
        <f>IF($B1000="","",IF(D1000="Uncategorized","⚠ Review",IF(IFERROR(LOOKUP(2^15,SEARCH(Rules!$A$2:$A$200&amp;"",$B1000)/(Rules!$A$2:$A$200&lt;&gt;""),Rules!$C$2:$C$200),"")&lt;&gt;E1000,"⚠ Check sign","OK")))</f>
        <v/>
      </c>
    </row>
    <row r="1001">
      <c r="D1001">
        <f>IF($B1001="","",IFERROR(LOOKUP(2^15,SEARCH(Rules!$A$2:$A$200&amp;"",$B1001)/(Rules!$A$2:$A$200&lt;&gt;""),Rules!$B$2:$B$200),"Uncategorized"))</f>
        <v/>
      </c>
      <c r="E1001">
        <f>IF($B1001="","",IF($C1001&gt;=0,"Income","Expense"))</f>
        <v/>
      </c>
      <c r="F1001">
        <f>IF($B1001="","",IFERROR(LOOKUP(2^15,SEARCH(Rules!$A$2:$A$200&amp;"",$B1001)/(Rules!$A$2:$A$200&lt;&gt;""),Rules!$A$2:$A$200),""))</f>
        <v/>
      </c>
      <c r="G1001">
        <f>IF($B1001="","",IF(D1001="Uncategorized","⚠ Review",IF(IFERROR(LOOKUP(2^15,SEARCH(Rules!$A$2:$A$200&amp;"",$B1001)/(Rules!$A$2:$A$200&lt;&gt;""),Rules!$C$2:$C$200),"")&lt;&gt;E1001,"⚠ Check sign","OK")))</f>
        <v/>
      </c>
    </row>
  </sheetData>
  <autoFilter ref="A1:G1001"/>
  <conditionalFormatting sqref="A2:G1001">
    <cfRule type="expression" priority="1" dxfId="0">
      <formula>LEFT($G2,1)="⚠"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2" customWidth="1" min="2" max="2"/>
    <col width="16" customWidth="1" min="3" max="3"/>
    <col width="50" customWidth="1" min="4" max="4"/>
  </cols>
  <sheetData>
    <row r="1">
      <c r="A1" s="1" t="inlineStr">
        <is>
          <t>Keyword (matched anywhere, case-insensitive)</t>
        </is>
      </c>
      <c r="B1" s="1" t="inlineStr">
        <is>
          <t>Category</t>
        </is>
      </c>
      <c r="C1" s="1" t="inlineStr">
        <is>
          <t>Expected group</t>
        </is>
      </c>
      <c r="D1" s="1" t="inlineStr">
        <is>
          <t>Notes</t>
        </is>
      </c>
    </row>
    <row r="2">
      <c r="A2" t="inlineStr">
        <is>
          <t>UPI</t>
        </is>
      </c>
      <c r="B2" t="inlineStr">
        <is>
          <t>Transfers (UPI)</t>
        </is>
      </c>
      <c r="C2" t="inlineStr">
        <is>
          <t>Expense</t>
        </is>
      </c>
      <c r="D2" t="inlineStr">
        <is>
          <t>Rule order matters: if several keywords match, the LOWEST matching row wins.</t>
        </is>
      </c>
    </row>
    <row r="3">
      <c r="A3" t="inlineStr">
        <is>
          <t>NEFT</t>
        </is>
      </c>
      <c r="B3" t="inlineStr">
        <is>
          <t>Bank Transfer</t>
        </is>
      </c>
      <c r="C3" t="inlineStr">
        <is>
          <t>Expense</t>
        </is>
      </c>
      <c r="D3" t="inlineStr">
        <is>
          <t>So keep broad keywords (UPI, NEFT) at the top and specific ones (SWIGGY, SALARY) below.</t>
        </is>
      </c>
    </row>
    <row r="4">
      <c r="A4" t="inlineStr">
        <is>
          <t>ATM</t>
        </is>
      </c>
      <c r="B4" t="inlineStr">
        <is>
          <t>Cash Withdrawal</t>
        </is>
      </c>
      <c r="C4" t="inlineStr">
        <is>
          <t>Expense</t>
        </is>
      </c>
      <c r="D4" t="inlineStr">
        <is>
          <t>Add a new rule = add a row. No formula changes needed (range is pre-sized to row 200).</t>
        </is>
      </c>
    </row>
    <row r="5">
      <c r="A5" t="inlineStr">
        <is>
          <t>SWIGGY</t>
        </is>
      </c>
      <c r="B5" t="inlineStr">
        <is>
          <t>Food Delivery</t>
        </is>
      </c>
      <c r="C5" t="inlineStr">
        <is>
          <t>Expense</t>
        </is>
      </c>
    </row>
    <row r="6">
      <c r="A6" t="inlineStr">
        <is>
          <t>ZOMATO</t>
        </is>
      </c>
      <c r="B6" t="inlineStr">
        <is>
          <t>Food Delivery</t>
        </is>
      </c>
      <c r="C6" t="inlineStr">
        <is>
          <t>Expense</t>
        </is>
      </c>
    </row>
    <row r="7">
      <c r="A7" t="inlineStr">
        <is>
          <t>BLINKIT</t>
        </is>
      </c>
      <c r="B7" t="inlineStr">
        <is>
          <t>Groceries</t>
        </is>
      </c>
      <c r="C7" t="inlineStr">
        <is>
          <t>Expense</t>
        </is>
      </c>
    </row>
    <row r="8">
      <c r="A8" t="inlineStr">
        <is>
          <t>BIGBASKET</t>
        </is>
      </c>
      <c r="B8" t="inlineStr">
        <is>
          <t>Groceries</t>
        </is>
      </c>
      <c r="C8" t="inlineStr">
        <is>
          <t>Expense</t>
        </is>
      </c>
    </row>
    <row r="9">
      <c r="A9" t="inlineStr">
        <is>
          <t>DMART</t>
        </is>
      </c>
      <c r="B9" t="inlineStr">
        <is>
          <t>Groceries</t>
        </is>
      </c>
      <c r="C9" t="inlineStr">
        <is>
          <t>Expense</t>
        </is>
      </c>
    </row>
    <row r="10">
      <c r="A10" t="inlineStr">
        <is>
          <t>AMAZON</t>
        </is>
      </c>
      <c r="B10" t="inlineStr">
        <is>
          <t>Shopping</t>
        </is>
      </c>
      <c r="C10" t="inlineStr">
        <is>
          <t>Expense</t>
        </is>
      </c>
    </row>
    <row r="11">
      <c r="A11" t="inlineStr">
        <is>
          <t>FLIPKART</t>
        </is>
      </c>
      <c r="B11" t="inlineStr">
        <is>
          <t>Shopping</t>
        </is>
      </c>
      <c r="C11" t="inlineStr">
        <is>
          <t>Expense</t>
        </is>
      </c>
    </row>
    <row r="12">
      <c r="A12" t="inlineStr">
        <is>
          <t>UBER</t>
        </is>
      </c>
      <c r="B12" t="inlineStr">
        <is>
          <t>Transport</t>
        </is>
      </c>
      <c r="C12" t="inlineStr">
        <is>
          <t>Expense</t>
        </is>
      </c>
    </row>
    <row r="13">
      <c r="A13" t="inlineStr">
        <is>
          <t>OLA</t>
        </is>
      </c>
      <c r="B13" t="inlineStr">
        <is>
          <t>Transport</t>
        </is>
      </c>
      <c r="C13" t="inlineStr">
        <is>
          <t>Expense</t>
        </is>
      </c>
    </row>
    <row r="14">
      <c r="A14" t="inlineStr">
        <is>
          <t>IRCTC</t>
        </is>
      </c>
      <c r="B14" t="inlineStr">
        <is>
          <t>Travel</t>
        </is>
      </c>
      <c r="C14" t="inlineStr">
        <is>
          <t>Expense</t>
        </is>
      </c>
    </row>
    <row r="15">
      <c r="A15" t="inlineStr">
        <is>
          <t>INDIGO</t>
        </is>
      </c>
      <c r="B15" t="inlineStr">
        <is>
          <t>Travel</t>
        </is>
      </c>
      <c r="C15" t="inlineStr">
        <is>
          <t>Expense</t>
        </is>
      </c>
    </row>
    <row r="16">
      <c r="A16" t="inlineStr">
        <is>
          <t>NETFLIX</t>
        </is>
      </c>
      <c r="B16" t="inlineStr">
        <is>
          <t>Subscriptions</t>
        </is>
      </c>
      <c r="C16" t="inlineStr">
        <is>
          <t>Expense</t>
        </is>
      </c>
    </row>
    <row r="17">
      <c r="A17" t="inlineStr">
        <is>
          <t>SPOTIFY</t>
        </is>
      </c>
      <c r="B17" t="inlineStr">
        <is>
          <t>Subscriptions</t>
        </is>
      </c>
      <c r="C17" t="inlineStr">
        <is>
          <t>Expense</t>
        </is>
      </c>
    </row>
    <row r="18">
      <c r="A18" t="inlineStr">
        <is>
          <t>YOUTUBE PREMIUM</t>
        </is>
      </c>
      <c r="B18" t="inlineStr">
        <is>
          <t>Subscriptions</t>
        </is>
      </c>
      <c r="C18" t="inlineStr">
        <is>
          <t>Expense</t>
        </is>
      </c>
    </row>
    <row r="19">
      <c r="A19" t="inlineStr">
        <is>
          <t>JIO</t>
        </is>
      </c>
      <c r="B19" t="inlineStr">
        <is>
          <t>Mobile &amp; Internet</t>
        </is>
      </c>
      <c r="C19" t="inlineStr">
        <is>
          <t>Expense</t>
        </is>
      </c>
    </row>
    <row r="20">
      <c r="A20" t="inlineStr">
        <is>
          <t>AIRTEL</t>
        </is>
      </c>
      <c r="B20" t="inlineStr">
        <is>
          <t>Mobile &amp; Internet</t>
        </is>
      </c>
      <c r="C20" t="inlineStr">
        <is>
          <t>Expense</t>
        </is>
      </c>
    </row>
    <row r="21">
      <c r="A21" t="inlineStr">
        <is>
          <t>BESCOM</t>
        </is>
      </c>
      <c r="B21" t="inlineStr">
        <is>
          <t>Electricity</t>
        </is>
      </c>
      <c r="C21" t="inlineStr">
        <is>
          <t>Expense</t>
        </is>
      </c>
    </row>
    <row r="22">
      <c r="A22" t="inlineStr">
        <is>
          <t>RENT</t>
        </is>
      </c>
      <c r="B22" t="inlineStr">
        <is>
          <t>Rent</t>
        </is>
      </c>
      <c r="C22" t="inlineStr">
        <is>
          <t>Expense</t>
        </is>
      </c>
    </row>
    <row r="23">
      <c r="A23" t="inlineStr">
        <is>
          <t>SIP</t>
        </is>
      </c>
      <c r="B23" t="inlineStr">
        <is>
          <t>Investments</t>
        </is>
      </c>
      <c r="C23" t="inlineStr">
        <is>
          <t>Expense</t>
        </is>
      </c>
    </row>
    <row r="24">
      <c r="A24" t="inlineStr">
        <is>
          <t>ZERODHA</t>
        </is>
      </c>
      <c r="B24" t="inlineStr">
        <is>
          <t>Investments</t>
        </is>
      </c>
      <c r="C24" t="inlineStr">
        <is>
          <t>Expense</t>
        </is>
      </c>
    </row>
    <row r="25">
      <c r="A25" t="inlineStr">
        <is>
          <t>APOLLO</t>
        </is>
      </c>
      <c r="B25" t="inlineStr">
        <is>
          <t>Health</t>
        </is>
      </c>
      <c r="C25" t="inlineStr">
        <is>
          <t>Expense</t>
        </is>
      </c>
    </row>
    <row r="26">
      <c r="A26" t="inlineStr">
        <is>
          <t>AMAZON PAY CASHBACK</t>
        </is>
      </c>
      <c r="B26" t="inlineStr">
        <is>
          <t>Cashback</t>
        </is>
      </c>
      <c r="C26" t="inlineStr">
        <is>
          <t>Income</t>
        </is>
      </c>
    </row>
    <row r="27">
      <c r="A27" t="inlineStr">
        <is>
          <t>SALARY</t>
        </is>
      </c>
      <c r="B27" t="inlineStr">
        <is>
          <t>Salary</t>
        </is>
      </c>
      <c r="C27" t="inlineStr">
        <is>
          <t>Income</t>
        </is>
      </c>
    </row>
    <row r="28">
      <c r="A28" t="inlineStr">
        <is>
          <t>INTEREST CREDIT</t>
        </is>
      </c>
      <c r="B28" t="inlineStr">
        <is>
          <t>Interest</t>
        </is>
      </c>
      <c r="C28" t="inlineStr">
        <is>
          <t>Income</t>
        </is>
      </c>
    </row>
    <row r="29">
      <c r="A29" t="inlineStr">
        <is>
          <t>REFUND</t>
        </is>
      </c>
      <c r="B29" t="inlineStr">
        <is>
          <t>Refunds</t>
        </is>
      </c>
      <c r="C29" t="inlineStr">
        <is>
          <t>Income</t>
        </is>
      </c>
    </row>
    <row r="30">
      <c r="A30" t="inlineStr">
        <is>
          <t>FREELANCE</t>
        </is>
      </c>
      <c r="B30" t="inlineStr">
        <is>
          <t>Freelance Income</t>
        </is>
      </c>
      <c r="C30" t="inlineStr">
        <is>
          <t>Income</t>
        </is>
      </c>
    </row>
  </sheetData>
  <dataValidations count="1">
    <dataValidation sqref="C2:C200" showDropDown="0" showInputMessage="0" showErrorMessage="0" allowBlank="1" type="list">
      <formula1>"Income,Expense"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6" customWidth="1" min="2" max="2"/>
    <col width="16" customWidth="1" min="3" max="3"/>
  </cols>
  <sheetData>
    <row r="1">
      <c r="A1" s="1" t="inlineStr">
        <is>
          <t>Category</t>
        </is>
      </c>
      <c r="B1" s="1" t="inlineStr">
        <is>
          <t>Total (₹)</t>
        </is>
      </c>
      <c r="C1" s="1" t="inlineStr">
        <is>
          <t># Transactions</t>
        </is>
      </c>
    </row>
    <row r="2">
      <c r="A2" t="inlineStr">
        <is>
          <t>Bank Transfer</t>
        </is>
      </c>
      <c r="B2" s="3">
        <f>SUMIFS(Transactions!$C:$C,Transactions!$D:$D,A2)</f>
        <v/>
      </c>
      <c r="C2">
        <f>COUNTIFS(Transactions!$D:$D,A2)</f>
        <v/>
      </c>
    </row>
    <row r="3">
      <c r="A3" t="inlineStr">
        <is>
          <t>Cash Withdrawal</t>
        </is>
      </c>
      <c r="B3" s="3">
        <f>SUMIFS(Transactions!$C:$C,Transactions!$D:$D,A3)</f>
        <v/>
      </c>
      <c r="C3">
        <f>COUNTIFS(Transactions!$D:$D,A3)</f>
        <v/>
      </c>
    </row>
    <row r="4">
      <c r="A4" t="inlineStr">
        <is>
          <t>Cashback</t>
        </is>
      </c>
      <c r="B4" s="3">
        <f>SUMIFS(Transactions!$C:$C,Transactions!$D:$D,A4)</f>
        <v/>
      </c>
      <c r="C4">
        <f>COUNTIFS(Transactions!$D:$D,A4)</f>
        <v/>
      </c>
    </row>
    <row r="5">
      <c r="A5" t="inlineStr">
        <is>
          <t>Electricity</t>
        </is>
      </c>
      <c r="B5" s="3">
        <f>SUMIFS(Transactions!$C:$C,Transactions!$D:$D,A5)</f>
        <v/>
      </c>
      <c r="C5">
        <f>COUNTIFS(Transactions!$D:$D,A5)</f>
        <v/>
      </c>
    </row>
    <row r="6">
      <c r="A6" t="inlineStr">
        <is>
          <t>Food Delivery</t>
        </is>
      </c>
      <c r="B6" s="3">
        <f>SUMIFS(Transactions!$C:$C,Transactions!$D:$D,A6)</f>
        <v/>
      </c>
      <c r="C6">
        <f>COUNTIFS(Transactions!$D:$D,A6)</f>
        <v/>
      </c>
    </row>
    <row r="7">
      <c r="A7" t="inlineStr">
        <is>
          <t>Freelance Income</t>
        </is>
      </c>
      <c r="B7" s="3">
        <f>SUMIFS(Transactions!$C:$C,Transactions!$D:$D,A7)</f>
        <v/>
      </c>
      <c r="C7">
        <f>COUNTIFS(Transactions!$D:$D,A7)</f>
        <v/>
      </c>
    </row>
    <row r="8">
      <c r="A8" t="inlineStr">
        <is>
          <t>Groceries</t>
        </is>
      </c>
      <c r="B8" s="3">
        <f>SUMIFS(Transactions!$C:$C,Transactions!$D:$D,A8)</f>
        <v/>
      </c>
      <c r="C8">
        <f>COUNTIFS(Transactions!$D:$D,A8)</f>
        <v/>
      </c>
    </row>
    <row r="9">
      <c r="A9" t="inlineStr">
        <is>
          <t>Health</t>
        </is>
      </c>
      <c r="B9" s="3">
        <f>SUMIFS(Transactions!$C:$C,Transactions!$D:$D,A9)</f>
        <v/>
      </c>
      <c r="C9">
        <f>COUNTIFS(Transactions!$D:$D,A9)</f>
        <v/>
      </c>
    </row>
    <row r="10">
      <c r="A10" t="inlineStr">
        <is>
          <t>Interest</t>
        </is>
      </c>
      <c r="B10" s="3">
        <f>SUMIFS(Transactions!$C:$C,Transactions!$D:$D,A10)</f>
        <v/>
      </c>
      <c r="C10">
        <f>COUNTIFS(Transactions!$D:$D,A10)</f>
        <v/>
      </c>
    </row>
    <row r="11">
      <c r="A11" t="inlineStr">
        <is>
          <t>Investments</t>
        </is>
      </c>
      <c r="B11" s="3">
        <f>SUMIFS(Transactions!$C:$C,Transactions!$D:$D,A11)</f>
        <v/>
      </c>
      <c r="C11">
        <f>COUNTIFS(Transactions!$D:$D,A11)</f>
        <v/>
      </c>
    </row>
    <row r="12">
      <c r="A12" t="inlineStr">
        <is>
          <t>Mobile &amp; Internet</t>
        </is>
      </c>
      <c r="B12" s="3">
        <f>SUMIFS(Transactions!$C:$C,Transactions!$D:$D,A12)</f>
        <v/>
      </c>
      <c r="C12">
        <f>COUNTIFS(Transactions!$D:$D,A12)</f>
        <v/>
      </c>
    </row>
    <row r="13">
      <c r="A13" t="inlineStr">
        <is>
          <t>Refunds</t>
        </is>
      </c>
      <c r="B13" s="3">
        <f>SUMIFS(Transactions!$C:$C,Transactions!$D:$D,A13)</f>
        <v/>
      </c>
      <c r="C13">
        <f>COUNTIFS(Transactions!$D:$D,A13)</f>
        <v/>
      </c>
    </row>
    <row r="14">
      <c r="A14" t="inlineStr">
        <is>
          <t>Rent</t>
        </is>
      </c>
      <c r="B14" s="3">
        <f>SUMIFS(Transactions!$C:$C,Transactions!$D:$D,A14)</f>
        <v/>
      </c>
      <c r="C14">
        <f>COUNTIFS(Transactions!$D:$D,A14)</f>
        <v/>
      </c>
    </row>
    <row r="15">
      <c r="A15" t="inlineStr">
        <is>
          <t>Salary</t>
        </is>
      </c>
      <c r="B15" s="3">
        <f>SUMIFS(Transactions!$C:$C,Transactions!$D:$D,A15)</f>
        <v/>
      </c>
      <c r="C15">
        <f>COUNTIFS(Transactions!$D:$D,A15)</f>
        <v/>
      </c>
    </row>
    <row r="16">
      <c r="A16" t="inlineStr">
        <is>
          <t>Shopping</t>
        </is>
      </c>
      <c r="B16" s="3">
        <f>SUMIFS(Transactions!$C:$C,Transactions!$D:$D,A16)</f>
        <v/>
      </c>
      <c r="C16">
        <f>COUNTIFS(Transactions!$D:$D,A16)</f>
        <v/>
      </c>
    </row>
    <row r="17">
      <c r="A17" t="inlineStr">
        <is>
          <t>Subscriptions</t>
        </is>
      </c>
      <c r="B17" s="3">
        <f>SUMIFS(Transactions!$C:$C,Transactions!$D:$D,A17)</f>
        <v/>
      </c>
      <c r="C17">
        <f>COUNTIFS(Transactions!$D:$D,A17)</f>
        <v/>
      </c>
    </row>
    <row r="18">
      <c r="A18" t="inlineStr">
        <is>
          <t>Transfers (UPI)</t>
        </is>
      </c>
      <c r="B18" s="3">
        <f>SUMIFS(Transactions!$C:$C,Transactions!$D:$D,A18)</f>
        <v/>
      </c>
      <c r="C18">
        <f>COUNTIFS(Transactions!$D:$D,A18)</f>
        <v/>
      </c>
    </row>
    <row r="19">
      <c r="A19" t="inlineStr">
        <is>
          <t>Transport</t>
        </is>
      </c>
      <c r="B19" s="3">
        <f>SUMIFS(Transactions!$C:$C,Transactions!$D:$D,A19)</f>
        <v/>
      </c>
      <c r="C19">
        <f>COUNTIFS(Transactions!$D:$D,A19)</f>
        <v/>
      </c>
    </row>
    <row r="20">
      <c r="A20" t="inlineStr">
        <is>
          <t>Travel</t>
        </is>
      </c>
      <c r="B20" s="3">
        <f>SUMIFS(Transactions!$C:$C,Transactions!$D:$D,A20)</f>
        <v/>
      </c>
      <c r="C20">
        <f>COUNTIFS(Transactions!$D:$D,A20)</f>
        <v/>
      </c>
    </row>
    <row r="21">
      <c r="A21" t="inlineStr">
        <is>
          <t>Uncategorized</t>
        </is>
      </c>
      <c r="B21" s="3">
        <f>SUMIFS(Transactions!$C:$C,Transactions!$D:$D,A21)</f>
        <v/>
      </c>
      <c r="C21">
        <f>COUNTIFS(Transactions!$D:$D,A21)</f>
        <v/>
      </c>
    </row>
    <row r="23">
      <c r="A23" s="4" t="inlineStr">
        <is>
          <t>Total income</t>
        </is>
      </c>
      <c r="B23" s="5">
        <f>SUMIFS(Transactions!$C:$C,Transactions!$C:$C,"&gt;0")</f>
        <v/>
      </c>
    </row>
    <row r="24">
      <c r="A24" s="4" t="inlineStr">
        <is>
          <t>Total expense</t>
        </is>
      </c>
      <c r="B24" s="3">
        <f>SUMIFS(Transactions!$C:$C,Transactions!$C:$C,"&lt;0")</f>
        <v/>
      </c>
    </row>
    <row r="25">
      <c r="A25" s="4" t="inlineStr">
        <is>
          <t>Rows needing review</t>
        </is>
      </c>
      <c r="B25">
        <f>COUNTIF(Transactions!$G:$G,"⚠*")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2026-10-21T16:57:32Z</dcterms:created>
  <dcterms:modified xmlns:dcterms="http://purl.org/dc/terms/" xmlns:xsi="http://www.w3.org/2001/XMLSchema-instance" xsi:type="dcterms:W3CDTF">2026-10-21T16:57:32Z</dcterms:modified>
</cp:coreProperties>
</file>